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60" windowWidth="20730" windowHeight="11700" tabRatio="667" firstSheet="4" activeTab="4"/>
  </bookViews>
  <sheets>
    <sheet name="Artes Plásticas" sheetId="1" state="hidden" r:id="rId1"/>
    <sheet name="Produccion" sheetId="7" state="hidden" r:id="rId2"/>
    <sheet name="Comunicacion" sheetId="4" state="hidden" r:id="rId3"/>
    <sheet name="Clubes y talleres" sheetId="5" state="hidden" r:id="rId4"/>
    <sheet name="Planeacion" sheetId="10" r:id="rId5"/>
    <sheet name="Hoja1" sheetId="3" state="hidden" r:id="rId6"/>
    <sheet name="Hoja2" sheetId="11" r:id="rId7"/>
  </sheets>
  <definedNames>
    <definedName name="_xlnm._FilterDatabase" localSheetId="0" hidden="1">'Artes Plásticas'!$A$5:$N$9</definedName>
    <definedName name="_xlnm._FilterDatabase" localSheetId="3" hidden="1">'Clubes y talleres'!$A$5:$N$9</definedName>
    <definedName name="_xlnm._FilterDatabase" localSheetId="2" hidden="1">Comunicacion!$A$5:$N$9</definedName>
    <definedName name="_xlnm._FilterDatabase" localSheetId="4" hidden="1">Planeacion!$A$5:$J$19</definedName>
    <definedName name="_xlnm.Print_Area" localSheetId="0">'Artes Plásticas'!$A$1:$N$29</definedName>
    <definedName name="_xlnm.Print_Area" localSheetId="3">'Clubes y talleres'!$A$1:$N$20</definedName>
    <definedName name="_xlnm.Print_Area" localSheetId="2">Comunicacion!$A$1:$N$27</definedName>
    <definedName name="_xlnm.Print_Area" localSheetId="4">Planeacion!$A$1:$L$30</definedName>
    <definedName name="_xlnm.Print_Titles" localSheetId="0">'Artes Plásticas'!$7:$8</definedName>
    <definedName name="_xlnm.Print_Titles" localSheetId="3">'Clubes y talleres'!$7:$7</definedName>
    <definedName name="_xlnm.Print_Titles" localSheetId="2">Comunicacion!$7:$7</definedName>
    <definedName name="_xlnm.Print_Titles" localSheetId="4">Planeacion!$1:$8</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L11" i="10"/>
  <c r="L10"/>
  <c r="L9"/>
  <c r="L28" s="1"/>
</calcChain>
</file>

<file path=xl/sharedStrings.xml><?xml version="1.0" encoding="utf-8"?>
<sst xmlns="http://schemas.openxmlformats.org/spreadsheetml/2006/main" count="695" uniqueCount="404">
  <si>
    <t>Desarrollar y fomentar prácticas artísticas y proyectos creativos, promover la cultura política ciudadana, mantener una oferta cultural permanente de calidad e impulsar procesos participativos que vinculen tanto a los actores del campo artístico como a la ciudadanía en el ejercicio de los derechos culturales en el Distrito Capital.</t>
  </si>
  <si>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</si>
  <si>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</si>
  <si>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</si>
  <si>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</si>
  <si>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DEPENDENCIA:</t>
  </si>
  <si>
    <t>GERENCIA DE ARTES PLÁSTICAS Y VISUALES</t>
  </si>
  <si>
    <t>Responsables</t>
  </si>
  <si>
    <t>FUNCIONES DE LA DEPENDENCIA:</t>
  </si>
  <si>
    <t>Plazo de ejecución</t>
  </si>
  <si>
    <t xml:space="preserve">                                       PLAN DE ACCIÓN POR DEPENDENCIAS FUGA 2014</t>
  </si>
  <si>
    <t>Aprobó:</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</si>
  <si>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</si>
  <si>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</si>
  <si>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</si>
  <si>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</si>
  <si>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</si>
  <si>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</si>
  <si>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</si>
  <si>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</si>
  <si>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</si>
  <si>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</si>
  <si>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</si>
  <si>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</si>
  <si>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</si>
  <si>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</si>
  <si>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</si>
  <si>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</si>
  <si>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</si>
  <si>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</si>
  <si>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</si>
  <si>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</si>
  <si>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</si>
  <si>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</si>
  <si>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</si>
  <si>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</si>
  <si>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</si>
  <si>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</si>
  <si>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</si>
  <si>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</si>
  <si>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</si>
  <si>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</si>
  <si>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</si>
  <si>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</si>
  <si>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</si>
  <si>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</si>
  <si>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</si>
  <si>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</si>
  <si>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Lograr 1,196,000 asistencias a la oferta pública de personas en condiciones de equidad, inclusión y no segregación.</t>
  </si>
  <si>
    <t>Realizar una evaluación de la gestión de los proyectos Plataforma Bogotá, El Parqueadero y el Programa Distrital de Estímulos de la Fundación Gilberto Alzate Avendaño.</t>
  </si>
  <si>
    <t>Número de estímulos otorgados /  número de estímulos programados.</t>
  </si>
  <si>
    <t>Recursos previstos en el Plan Anual de Adquisiciones</t>
  </si>
  <si>
    <t>Subdirector Operativo</t>
  </si>
  <si>
    <t>Número de actividades realizadas en Plataforma / Número de actividades programadas
Club de electrónica constituido
Club de Hacktividad constituido</t>
  </si>
  <si>
    <t>Número de exposiciones realizadas / Número de exposiciones programadas</t>
  </si>
  <si>
    <t>Realizar 7 exposiciones artísticas en la sede de la FUGA</t>
  </si>
  <si>
    <t>Número de actividades realizadas en CABEZAderatón / Número de actividades programadas
Número de residencias implementadas / Número de residencias proyectadas</t>
  </si>
  <si>
    <t>Concurso para realizar intervenciones artísticas en las vitrinas lanzado
Número de exposiciones en vitrinas / Número de artistas seleccionados por concuros</t>
  </si>
  <si>
    <t>Realizar 1 exposición «Le Corbusier en el río Medellín. Arte, fantasía proyectual y arquitectura imaginaria en las obras del Grupo Utopía (1979-2009)»</t>
  </si>
  <si>
    <t>Realizar en la sede de la FUGA las exposiciones que hayan circulado en el exterior y desarrollar actividades de intercambio en el marco de Programa de internacionalización del arte colombiano.</t>
  </si>
  <si>
    <t>Realizar 2 exposiciones que hayan circulado en el exterior (incluidas en las 7 de la programación de exposiciones)</t>
  </si>
  <si>
    <t>Entregar a la Imprenta Distrital los PDF definitivos de 4 revistas Errata#
Implementar la página web de la revista
Llevar a cabo 2 coloquios Errata#
Gestionar la participación de la revista Errata# en 1 evento internacional
Dirigir y coordinar 1 proyecto curatorial de revistas en América Latina</t>
  </si>
  <si>
    <t>Número de PDF de la revista entregados a la Imprenta Distrital / Número de PDF proyectados
Página web de la revista desarrollada y en funcionamiento
Número de coloquios Errata# realizados / Número de coloquios programados
Número de eventos internacionales en los que participa Errata# / Número de eventos internacionales programados
Número de proyectos curatoriales de revistas dirigidos y coodinados / Número de proyectos curatoriales programados</t>
  </si>
  <si>
    <t>Número de actividades del Programa de Formación / Número de actividades programadas</t>
  </si>
  <si>
    <t>Número de PDF de las publicaciones entregados a la Imprenta Distrital / Número de PDF proyectados</t>
  </si>
  <si>
    <t>Subdirector Operativo
Profesional Especializado Gerencia de Artes Plásticas</t>
  </si>
  <si>
    <t>Subdirector Operativo
Profesional Universitario Gerencia de Artes Plásticas</t>
  </si>
  <si>
    <t>Subdirector Operativo
Profesional Especializado Plataforma Bogotá</t>
  </si>
  <si>
    <t>Subdirector Operativo
Profesional Especializado Gerencia de Artes Plásticas
Técnico Operativo</t>
  </si>
  <si>
    <t>Subdirector Operativo
Profesional Universitario Gerencia de Artes Plásticas
Técnico Operativo</t>
  </si>
  <si>
    <t>Número de actividades transversales desarrolladas entre las gerencias / Número de actividades transversales proyectadas</t>
  </si>
  <si>
    <t>Subdirector Operativo
Equipo de la Gerencia</t>
  </si>
  <si>
    <t>Mecanismo de verificación</t>
  </si>
  <si>
    <t>Resoluciones de concursos</t>
  </si>
  <si>
    <t>Número de actividades desarrolladas en EL Parqueadero / Número de actividades programadas</t>
  </si>
  <si>
    <t>Programación mensual
Informes de la Gerencia
Registros de asistencia</t>
  </si>
  <si>
    <t>Portal tecnológico funcionando
Informes de la Gerencia</t>
  </si>
  <si>
    <t>Resolución del concurso</t>
  </si>
  <si>
    <t>Solicitudes de impresión a la Imprenta Distrital y archivos PDF</t>
  </si>
  <si>
    <t>Solicitudes de impresión a la Imprenta Distrital y archivos PDF
Página web en funcionamiento 
Programación mensual
Informes de la Gerencia
Registros de asistencia</t>
  </si>
  <si>
    <t>Realizar 9 convocatorias del Programa Distrital de Estímulos.</t>
  </si>
  <si>
    <t>Realizar 5 laboratorios, 1 espacio en residencia y 2 muestras en El Parqueadero.</t>
  </si>
  <si>
    <t>Consolidar la infraestructura tecnológica de la Estación CKWEB. Imagen y sonido, e implementar una programación online.</t>
  </si>
  <si>
    <t>Dinamizar el proyecto Vitrina de Arte en centros comerciales a través del Programa de Estímulos y darle continuidad a la programación de exposiciones.</t>
  </si>
  <si>
    <t>Dar continuidad y fortalecer la internacionalización de la revista Errata#.</t>
  </si>
  <si>
    <t>Realizar la producción editorial de 5 publicaciones transversales a los programas de la Gerencia.</t>
  </si>
  <si>
    <t>Coordinar la realización de la exposicion resultante del concurso VI Premio de Curaduría Histórica del Programa de Investigación del Arte Colombiano.</t>
  </si>
  <si>
    <t>Desarrollo de proyectos transversales entre las dos gerencias de la FUGA.</t>
  </si>
  <si>
    <t>Alcanzar 2 actividades transversales entre las gerencias.</t>
  </si>
  <si>
    <t>Entregar a la Imprenta Distrital los PDF definitivos de 5 publicaciones.</t>
  </si>
  <si>
    <t>Otorgar 46 estímulos en el Programa Distrital de Estímulos (incluye concursos y jurados).</t>
  </si>
  <si>
    <t>Llevar a cabo la programación del proyecto El Parqueadero del Programa de creaciòn y experimentación.</t>
  </si>
  <si>
    <t>Realizar 20 actividades entre laboratorios, conferencias, talleres, etc.
Constituir 1 club de electrónica
Programar 1 encuentro de activistas digitales</t>
  </si>
  <si>
    <t>Llevar a cabo la programación de exposiciones en la sede de la FUGA.</t>
  </si>
  <si>
    <t>Llevar a cabo la programación del proyecto Plataforma Bogotá: laboratorio de arte, ciencia y tecnología, del Programa de Creaciòn y Experimentación.</t>
  </si>
  <si>
    <t>Realizar 5 actividades en CABEZAderatón.
Implementar 1 residencia para la activación del proyecto CABEZAderatón.</t>
  </si>
  <si>
    <t>Desarrollar 1 portal tecnológico para el proyecto CKWEB
Producir 20 programas
Realizar el registro y transmisión de 4 actividades de debate de la FUGA
Llevar a cabo las transmisiones del Sistema Distrital de Arte, Cultura y Patrimonio</t>
  </si>
  <si>
    <t>Portal tecnológico desarrollado y en funcionamiento
Número de programas realizados / Número de programas proyectados
Número de registros y transmisiones de actividades de debate / Número de registros y transmisiones programados
Número de transmisiones del Sistema Distrital de Cultura / Número de sesiones del Sistema Distrital de Arte, Cultura y Patrimonio solicitadas por la SCRD</t>
  </si>
  <si>
    <t>Lanzar 1 concurso dirigido a la realización de intervenciones artísticas en las vitrinas de arte.
Llevar a cabo los ciclos de exposiciones en las vitrinas con los artistas seleccionados por concurso</t>
  </si>
  <si>
    <t>Realizar actividades como conferencias, visitas guiadas, laboratorios, talleres de formación en los distintos espacios de la FUGA.</t>
  </si>
  <si>
    <t xml:space="preserve">Llevar a cabo las actividades transversales del Programa de Formación. </t>
  </si>
  <si>
    <t>Llevar a cabo la programación del proyecto CABEZAderatón y una residencia para la activación  del espacio.</t>
  </si>
  <si>
    <t>Conformar un comité asesor de Plataforma Bogotá.</t>
  </si>
  <si>
    <t>Instalar un comité asesor de Plataforma Bogota.</t>
  </si>
  <si>
    <t>Comité asesor conformado.</t>
  </si>
  <si>
    <t>Documento elaborado sobre el redireccionamiento de los proyectos Plataforma Bogotá, El Parqueadero y el Programa Distrital de Estímulos.</t>
  </si>
  <si>
    <t>Elaborar un documento estratégico para el redireccionamiento de los proyectos Plataforma Bogotá, El Parqueadero y el Programa Distrital de Estímulos.</t>
  </si>
  <si>
    <t>Comité asesor instalado</t>
  </si>
  <si>
    <t>Medio de verificación</t>
  </si>
  <si>
    <t>1. Crear y consolidar espacios para la promoción y el fomento de las prácticas artísticas, mediante el otorgamiento de estímulos y la construcción de proyectos especiales creativos en las diferentes áreas.
3. Promover el conocimiento de la historia y actualidad política colombiana y propiciar el debate en torno a los diversos temas de interés ciudadano.</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</si>
  <si>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</si>
  <si>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 xml:space="preserve">Comunicación </t>
  </si>
  <si>
    <t>Actualizar diariamente la página web de la FUGA  con las distintas actividades que allíse realizan</t>
  </si>
  <si>
    <t>Alcanzar un promedio mensual de 6000 visitas y 3950 visitantes únicos  en la página web</t>
  </si>
  <si>
    <t>Número de visitas promedio mensual en la página web</t>
  </si>
  <si>
    <t>Google Analytics</t>
  </si>
  <si>
    <t xml:space="preserve">Diciembre de 2014 </t>
  </si>
  <si>
    <t>Recurso humano del área de comunicaciones</t>
  </si>
  <si>
    <t>Jefe de prensa
Editor web</t>
  </si>
  <si>
    <t>Realizar y enviar a bases de datos periodistas boletines de prensa y mantener contacto con periodistas</t>
  </si>
  <si>
    <t>Alcanzar un promedio de 70 publicaciones mensuales en medios de comunicación</t>
  </si>
  <si>
    <t>Promedio mensual de apariciones en medios de comunicación</t>
  </si>
  <si>
    <t>Informe de monitoreo de medios</t>
  </si>
  <si>
    <t>Jefe de prensa</t>
  </si>
  <si>
    <t xml:space="preserve">Divulgar eventos y noticias de la FUGA a través de redes sociales </t>
  </si>
  <si>
    <t>Estadisticas de Facebook
Twittercounter.com
Twitstats.com</t>
  </si>
  <si>
    <t xml:space="preserve">
Jefe de prensa
Editor web</t>
  </si>
  <si>
    <t>Publicar avisos de prensa de los eventos de la FUGA</t>
  </si>
  <si>
    <t>Publicar 9 avisos de prensa</t>
  </si>
  <si>
    <t xml:space="preserve">Número de avisos publicados </t>
  </si>
  <si>
    <t>Oficina de Comunicaciones</t>
  </si>
  <si>
    <t>Jefe de prensa
Diseñador
Producctor audiovisual</t>
  </si>
  <si>
    <t xml:space="preserve">Divulgar eventos y proyectos de la FUGA a través de videos       </t>
  </si>
  <si>
    <t xml:space="preserve">Publicar 5 videos de divulgación de eventos </t>
  </si>
  <si>
    <t>Número de videos realizados</t>
  </si>
  <si>
    <t>Jefe de prensa
Producctor audiovisual</t>
  </si>
  <si>
    <t>Alcanzar 150 visualizaciones de cada video al mes</t>
  </si>
  <si>
    <t xml:space="preserve">Número de visitantes a los videos </t>
  </si>
  <si>
    <t>Youtube.com</t>
  </si>
  <si>
    <t>Productor audiovisual</t>
  </si>
  <si>
    <t xml:space="preserve">Divulgar la programación mensual de la FUGA  a través de programación impresa y boletines digitales. </t>
  </si>
  <si>
    <t>Imprimir 8.000 ejemplares mensuales de programación impresa y distribuirla
Alcanzar 1000 lectores  mensuales a los boletines digitales</t>
  </si>
  <si>
    <t>Número de ejemplares de la programación impresos y distribuidos
Número de lectores de los boletines digitales enviados</t>
  </si>
  <si>
    <t>Oficina de Comunicaciones
Phplist</t>
  </si>
  <si>
    <t>Jefe de prensa                                               
Editor web</t>
  </si>
  <si>
    <t>Elaborar un plan de medios para las principales actividades de la FUGA en 2014</t>
  </si>
  <si>
    <t>Ejecutar el plan de medios 2014</t>
  </si>
  <si>
    <t>Plan de medios ejecutado</t>
  </si>
  <si>
    <t>Plan de medios realizado</t>
  </si>
  <si>
    <t>Actualizar bases de datos periodistas (distritales y nacionales) y públicos de arte, teatro, danza, música y cultura política</t>
  </si>
  <si>
    <t>Actualizar bases de datos</t>
  </si>
  <si>
    <t>Bases de datos actualiadas a diciembre de 2014</t>
  </si>
  <si>
    <t>Base de datos actualizada</t>
  </si>
  <si>
    <t>Diseñar y ejecutar una estrategia de difución especial para el Festival Centro 2014 y 2015</t>
  </si>
  <si>
    <t>Número de Eucoles exhibidos / Número de Eucoles programados
Número de programaciones impresas distribuidas / Número de programaciones impresas programadas
Número de apariciones en medios relativas al Festival Centro / Número de apariciones en medios relativas al Festival Centro esperadas
Número de avisos de prensa relativos al Festival Centro publicados / Número de avisos de prensa relativos al Festival Centro programados</t>
  </si>
  <si>
    <t>Oficina de Comunicaciones
Google Analytics
Estadisticas de Facebook
Twittercounter.com
Tweetstats.com
Informe de monitoreo de medios</t>
  </si>
  <si>
    <t>Realizar un boletín interno bimensual para divulgar temas de interés institucional a los funcionarios y contratistas</t>
  </si>
  <si>
    <t>Realizar 6 boletines internos</t>
  </si>
  <si>
    <t>Número de boletines internos realizados y divulgados / Número de boletines internos programados</t>
  </si>
  <si>
    <t>Oficina de comunicaciones</t>
  </si>
  <si>
    <t>Diseñar e implementar una campaña para promover la imagen institucional a través de piezas gráficas y material de recordación</t>
  </si>
  <si>
    <t>Aumentar en 2% el número de personas que manifiestan conocer la FUGA</t>
  </si>
  <si>
    <t>% de aumento de personas que manifiestan conocer a la FUGA
este indicador será medido bienalmente con la EBC</t>
  </si>
  <si>
    <t>Encuesta Bienal de culturas 2013 y 2015</t>
  </si>
  <si>
    <t xml:space="preserve">Implementar un software que permita registrar y dar respuesta al tráfico de solicitud de productos comunicativos de las distintas dependencias de la entidad </t>
  </si>
  <si>
    <t>Software diseñado e implementado</t>
  </si>
  <si>
    <t>Recurso humano del área de comunicaciones
Profesional de sistemas</t>
  </si>
  <si>
    <t>Jefe de prensa
Productor audiovisual</t>
  </si>
  <si>
    <t>Desarrollar el programa de clubes y talleres artísticos en sede</t>
  </si>
  <si>
    <t>Desarrollar 160 clubes y talleres artísticos en diferentes áreas</t>
  </si>
  <si>
    <t>Número de clubes y talleres artísticos ofrecidos / Número de clubes y talleres artísticos programados</t>
  </si>
  <si>
    <t>Informes de gestión del contratista
Inscripciones
Listados de asistencia
Encuestas de satisfacción de usuarios</t>
  </si>
  <si>
    <t>Subdirección Operativa
Coordinador del programa</t>
  </si>
  <si>
    <t>Recaudar al menos $70 millones en inscripciones</t>
  </si>
  <si>
    <t>Direro recaudado ppor inscripciones / Recaudo proyectado</t>
  </si>
  <si>
    <t>Tesorería</t>
  </si>
  <si>
    <t>Desarrollar el programa de talleres artísticos en localidades</t>
  </si>
  <si>
    <t>Desarrollar 60 talleres artísticos en diferentes áreas en localidades (por no menos 20 en barrios del Plan 75/100)</t>
  </si>
  <si>
    <t>Número de talleres artísticos ofrecidos / Número de talleres artísticos programados</t>
  </si>
  <si>
    <t>Informes de gestión del contratista
Listados de asistencia
Encuestas de satisfacción de usuarios</t>
  </si>
  <si>
    <t>Muestras artísticas de mitad y fin de año de talleres artísticos</t>
  </si>
  <si>
    <t>Organizar 7 muestras de los talleres artísticos</t>
  </si>
  <si>
    <t>Número de muestras realizadas / Número de muestras programadas</t>
  </si>
  <si>
    <t>Informes de gestión del contratista
Programación artística impresa
Formato de eventos masivos</t>
  </si>
  <si>
    <t>Implementación del codigo de barras en el proceso facturación de talleres artísticos</t>
  </si>
  <si>
    <t>Implementacr el codigo de barras en el proceso facturación de talleres artísticos</t>
  </si>
  <si>
    <t>Codigo de barras implementado y en funcionamiento</t>
  </si>
  <si>
    <t>Formulario y proceso de inscripción</t>
  </si>
  <si>
    <t>En Comité Directivo del 9 de marzo de 2011 se discutieron y propusieron funciones para una Subdirección de Artes Visuales que no quedaron oficializadas, pero sirven de referencia.
Es la dependencia encargada del diseño y ejecución de los planes, programas y proyectos de la Fundación para la promoción, investigación y difusión de las artes visuales en el Distrito Capital. Funciones:
a) Dirigir y gestionar los planes programas y proyectos de la Fundación, orientados a la promoción, investigación y difusión de las artes visuales.
b) Gestionar la programación derivada de los proyectos especiales en artes visuales en los escenarios a cargo de la Subdirección.</t>
  </si>
  <si>
    <t>c) Gestionar los proyectos curatoriales en relación a la recuperación de la memoria histórica de las artes visuales.
d) Liderar las acciones de circulación de las artes visuales a nivel nacional e internacional de los proyectos a cargo de la Fundación.
e) Diseñar e implementar estrategias para conservar, enriquecer y difundir la colección artística de la Fundación y garantizar el acceso y apropiación por parte del público.
f) Coordinar con la Dirección General las campañas de divulgación de los planes, programas y proyectos a cargo de la Subdirección.
g) Las demás que le sean propias o asignadas de acuerdo con la naturaleza de la dependencia.</t>
  </si>
  <si>
    <r>
      <t>Objetivo estratégico</t>
    </r>
    <r>
      <rPr>
        <sz val="12"/>
        <rFont val="Arial"/>
        <family val="2"/>
      </rPr>
      <t xml:space="preserve">
(Elegir de la lista)</t>
    </r>
  </si>
  <si>
    <r>
      <t xml:space="preserve">Meta entidad
</t>
    </r>
    <r>
      <rPr>
        <sz val="12"/>
        <rFont val="Arial"/>
        <family val="2"/>
      </rPr>
      <t>(Elegir de la lista)</t>
    </r>
  </si>
  <si>
    <r>
      <t xml:space="preserve">Proceso relacionado
</t>
    </r>
    <r>
      <rPr>
        <sz val="12"/>
        <rFont val="Arial"/>
        <family val="2"/>
      </rPr>
      <t>(Elegir de la lista)</t>
    </r>
  </si>
  <si>
    <r>
      <t xml:space="preserve">Recursos
</t>
    </r>
    <r>
      <rPr>
        <sz val="12"/>
        <rFont val="Arial"/>
        <family val="2"/>
      </rPr>
      <t>(Financieros, técnicos o humanos)</t>
    </r>
  </si>
  <si>
    <t xml:space="preserve">Alcanzar 215 nuevos seguidores mensuales promedio en Facebook 
Alcanzar 1073 nuevos seguidores mensuales promedio en Twitter
</t>
  </si>
  <si>
    <t>Número de seguidores en Facebook
Número de seguidores en Twitter</t>
  </si>
  <si>
    <t>Diseñar y gestionar 50 Eucoles para FC 2014
Diseñar y gestionar 50 Eucoles para FC 2015
Distribuir 8000 programaciones impresas FC 2014
Distribuir 8000 programaciones impresas FC 2015
Alcanzar 200 apariciones en medios relativas al FC 2014 
Alcanzar 210 apariciones en medios relativas al FC 2015
Publicar 8 de avisos de prensa relativos al FC 2014
Publicar 8 de avisos de prensa relativos al FC 2015</t>
  </si>
  <si>
    <t>Enero de 2014
Enero de 2015</t>
  </si>
  <si>
    <t>SUBDIRECCIÓN OPERATIVA - COMUNICACIÓN</t>
  </si>
  <si>
    <t>SUBDIRECCIÓN OPERATIVA - CLUBES Y TALLERES ARTÍSTICOS</t>
  </si>
  <si>
    <t>Según Acuerdo de la Junta Directiva 001 de 2011:
Subdirección Operativa. Es la dependencia encargada de la dirección, coordinación, control y promoción de la gestión cultural y artística de la Fundación, a través del desarrollo de estrategias, planes, programas y proyectos especiales creativos, curaduría histórica y fortalecimiento del centro histórico como una de las principales centralidades culturales del Distrito Capital de acuerdo a los objetivos y metas institucionales.
Funciones:
a) Formular, gestionar y ejecutar planes, programas y proyectos orientados a incentivar la apropiación del conocimiento de la historia y actualidad política distrital y nacional y promover la conciencia democrática en el Distrito Capital.
b) Formular y gestionar las estrategias para la programación y ejecución de las actividades culturales y que se realicen en los diferentes escenarios a cargo de la Fundación.
c) Dirigir, formular y ejecutar los planes, programas y proyectos de circulación, curaduría artística y programación cultural permanente de la fundación.
d) Dirigir y gestionar proyectos especiales creativos con el fin de cumplir los objetivos institucionales.</t>
  </si>
  <si>
    <t>e) Dirigir y gestionar la producción logística de los eventos culturales y artísticos que produzca o apoye la fundación.
f) Desarrollar actividades que permitan al público en general conocer las obras de arte de propiedad de la Fundación.
g) Gestionar y asegurar el oportuno cumplimiento de los planes, programas y proyectos de la Fundación.
h) Diseñar y programar la producción audiovisual o impresión documental de información sobre la Fundación y el material de prensa, radio y televisión.
i) Preparar los mecanismos de convocatoria, para los concursos y demás exposiciones que desarrolle la Fundación.
j) Supervisar y responder por el archivo de las publicaciones, invitaciones, recibo y entrega de obras de arte, materiales e implementos que se requieran en los eventos y depósito de obras de arte permanente y/o transitoria.
k) Dirigir la Biblioteca especializada en Historia y actualidad Política Colombiana y definir programas orientados a incentivar la apropiación del conocimiento de la historia y la actualidad política distrital y nacional para promover la conciencia democrática en el Distrito Capital.
l) Gestionar ante las entidades públicas y privadas, la colaboración y la consecución de los recursos que permitan el adecuado desarrollo de los planes, programas y proyectos de la Fundación Gilberto Alzate Avendaño".</t>
  </si>
  <si>
    <t>Subdiretor Operativo</t>
  </si>
  <si>
    <t>Subdirector Operativo / Profesional Universitario Comunicaciones</t>
  </si>
  <si>
    <t>Objetivo estratégico (Elegir de la lista)</t>
  </si>
  <si>
    <t>Meta entidad (Elegir de la lista)</t>
  </si>
  <si>
    <t>Proceso Relacionado</t>
  </si>
  <si>
    <t>Recursos (Financieros, técnicos o humanos)</t>
  </si>
  <si>
    <t xml:space="preserve">Descripción del Cumplimiento </t>
  </si>
  <si>
    <t>1. Crear y consolidar espacios para la promoción y el fomento de las prácticas artísticas, mediante el otorgamiento de estímulos y la construcción de proyectos especiales creativos en las diferentes áreas</t>
  </si>
  <si>
    <t>Número de estímulos entregados / Número de estímulos programados</t>
  </si>
  <si>
    <t>Resoluciones de ganadores de la programación</t>
  </si>
  <si>
    <t>Gerente de Producción</t>
  </si>
  <si>
    <t>Desarrollar y contratar la producción del programa Funciones Estelares</t>
  </si>
  <si>
    <t>Realizar 6 espectáculos del programa Funciones</t>
  </si>
  <si>
    <t>Número de espectáculos realizados / Número de espectáculos programados</t>
  </si>
  <si>
    <t>Programación impresa, contrato suscrito y pagos</t>
  </si>
  <si>
    <t>Dirigir, programar, gestionar y producir el Festival Centro 2014Dirigir, programar, gestionar y producir el Festival Centro 2014</t>
  </si>
  <si>
    <t>Realizar 45 presentaciones de grupos nacionales e internacionales</t>
  </si>
  <si>
    <t>Número de presentaciones realizadas / Número de presentaciones programadas</t>
  </si>
  <si>
    <t>Programación impresa, contratos suscritos y pagos, formatos de asistencia para eventos masivos</t>
  </si>
  <si>
    <t>Contratación de la logística necesaria para la programación artística</t>
  </si>
  <si>
    <t>Contratar la logística necesaria para la programación artística</t>
  </si>
  <si>
    <t>Logística contratada</t>
  </si>
  <si>
    <t>Contratos suscritos y pagos</t>
  </si>
  <si>
    <t>Contratación un equipo asesor, administrativo y técnico que complemente la planta existente y apoye la gestión y producción</t>
  </si>
  <si>
    <t>Contratar 1 asesor y 1 técnico de auditorio</t>
  </si>
  <si>
    <t>Número de contratos suscritos / Número de contratos programados</t>
  </si>
  <si>
    <t>Supervisión, seguimiento, asesoría técnica y divulgación de las actividades correspondientes al apoyo al Corredor Cultural de la Carrera Séptima</t>
  </si>
  <si>
    <t>1) Suscribir 1 convenio con una organización del campo artístico para fortalecer los procesos culturales, artísticos y recreativos que se desarrollan en la Carrera Séptima para estimular el conocimiento, acceso y apropiación de estas prácticas por parte de la ciudadanía</t>
  </si>
  <si>
    <t>Porcentaje de cumplimiento de las obligaciones del convenio de asociación</t>
  </si>
  <si>
    <t>Convenio suscrito y pagos</t>
  </si>
  <si>
    <t>Apoyar 58 iniciativas y acciones de reconocimiento de las expresiones culturales diversas mediante estímulos, apoyos y alianzas con organizaciones de grupos poblacionales y sectores sociales y etarios. Realizar 4 de acciones afirmativas dirigidas a las poblaciones diversas de la ciudad con enfoque intercultural.</t>
  </si>
  <si>
    <t>Implementar una acción afirmativa en favor de los jóvenes mediante el diseño y programación del programa Sonidos Jóvenes Colombianos</t>
  </si>
  <si>
    <t>Realizar 20 presentaciones con agrupaciones  de jóvenes</t>
  </si>
  <si>
    <t>Implementar una acción afirmativa en favor de las mujeres mediante el programa la Peña de mujeres</t>
  </si>
  <si>
    <t>Realizar 9 Peñas de Mujeres</t>
  </si>
  <si>
    <t>Número de Peñas de Mujeres realizadas / Número de Peñas de Mujeres proyectadas</t>
  </si>
  <si>
    <t>Contratar la producción del disco de la Peña de Mujeres vol. 6</t>
  </si>
  <si>
    <t>Producir 1000 ejemplares del Disco de la Peña vol. 6</t>
  </si>
  <si>
    <t>Número de discos producidos / Número de discos proyectados</t>
  </si>
  <si>
    <t>Implementar una acción afirmativa en favor de los jóvenes mediante el programa Conectados.</t>
  </si>
  <si>
    <t>Realizar 18 presentaciones con agrupaciones  de jóvenes</t>
  </si>
  <si>
    <t>Número de presentaciones artísticas realizadas / Número de presentaciones artísticas proyectadas</t>
  </si>
  <si>
    <t>Implementar una acción afirmativa en favor de los grupos étnicos ofreciendo cupos en la convocatoria de la programación artística</t>
  </si>
  <si>
    <t>Realizar 8 presentaciones artísticas con integrantes de grupos étnicos</t>
  </si>
  <si>
    <t>Diseño, recepción, selección y seguimiento de una convocatoria para apoyar proyectos de jóvenes de poblaciones vulnerables que presenten propuestas culturales de carácter artístico y comunitario</t>
  </si>
  <si>
    <t>Apoyar 3 iniciativas y espacios juveniles</t>
  </si>
  <si>
    <t>Número de iniciativas y espacios juveniles apoyados / Número de iniciativas y espacios juveniles proyectados</t>
  </si>
  <si>
    <t>Resoluciones de ganadores</t>
  </si>
  <si>
    <t>Apoyar el II encuentro Intercultural con la estrategia de divulgación</t>
  </si>
  <si>
    <t>Diseñar e implementar 1 estrategia de comunicaciones para divulgar el II Encuentro Intercultural</t>
  </si>
  <si>
    <t>Estrategia de divulgación implementada</t>
  </si>
  <si>
    <t>Piezas de publicidad, correos electrónicos y otros</t>
  </si>
  <si>
    <t>Realizar un documento con la información relevante del Festival Centro que sirva de consulta y referencia para próximas ediciones</t>
  </si>
  <si>
    <t>Realizar un documento con la información relevante del Festival Centro</t>
  </si>
  <si>
    <t>Documento escrito</t>
  </si>
  <si>
    <t xml:space="preserve">Documento </t>
  </si>
  <si>
    <t>N/A</t>
  </si>
  <si>
    <t>Diseñar un programa de formación de la Gerencia de Producción para ser implementado en 2015</t>
  </si>
  <si>
    <t>Diseñar 1 programa de formación de la Gerencia de Producción</t>
  </si>
  <si>
    <t>Programa de formación de la Gerencia de Producción diseñado</t>
  </si>
  <si>
    <t>GERENCIA DE PRODUCCIÓN</t>
  </si>
  <si>
    <t>En Comité Directivo del 9 de marzo de 2011 se discutieron y propusieron funciones para una Subdirección de Producción que no quedaron oficializadas, pero sirven de referencia.
Es la dependencia encargada de diseñar, dirigir y ejecutar la programación cultural y artística de la Fundación.
a) Diseñar, dirigir, y ejecutar la programación cultural y artística permanente de la entidad en los escenarios a cargo de la Subdirección.
b) Implementar estrategias para que el público del Distrito Capital conozca, disfrute, valore y apropie las prácticas artísticas y culturales que ofrece la Fundación.</t>
  </si>
  <si>
    <t>c) Dirigir y gestionar la producción técnica y logística requerida para la ejecución de los planes, programas y proyectos en los escenarios e instalaciones a cargo de la Subdirección.
d) Diseñar y ejecutar los planes, programas y proyectos tendientes a la formación y sensibilización del público en prácticas culturales.
e) Gestionar la disposición y uso de la Biblioteca especializada en Historia y actualidad Política Colombiana y definir programas orientados a incentivar la promoción y difusión de sus servicios.
f) Coordinar con la Dirección General las acciones necesarias para propiciar la participación de los artistas y del público en la optimización del uso de los servicios y escenarios culturales a cargo de la Fundación.
g) Las demás que le sean propias o asignadas de acuerdo con la naturaleza de la dependencia</t>
  </si>
  <si>
    <t>Apoyar 1.125 iniciativas mediante estímulos y alianzas</t>
  </si>
  <si>
    <t>Diseño, recepción, seguimiento, selección y programación de tres convocatorias del Programa Distrital de Estímulos ¨Premio Programación Artística"</t>
  </si>
  <si>
    <t>Apoyar 177 iniciativas mediante estímulos en la programación artística</t>
  </si>
  <si>
    <t>Recurso humano del área de comunicaciones
Recursos previstos en el Plan Anual de Adquisiciones</t>
  </si>
  <si>
    <t>PRIMER SEGUIMIENTO</t>
  </si>
  <si>
    <t>SEGUNDO SEGUIMIENTO</t>
  </si>
  <si>
    <t>Versión: julio 3 de 2014</t>
  </si>
  <si>
    <t>Resultado del indicador</t>
  </si>
  <si>
    <t>PLANEACIÓN</t>
  </si>
  <si>
    <t>4) Realizar el proceso de seguimiento y control de los proyectos y planes y en la definición de indicadores de gestión sobre los mismos.
5) Consolidar los informes sobre evaluación de los proyectos y planes a cargo de la entidad y acordar con las áreas involucradas los ajustes que sean requeridos.
6) Proponer a la Dirección de la Fundación los mecanismos de seguimiento y evaluación de la gestión institucional y diseñar mecanismos de difusión de los resultados de su aplicación.
7) Apoyar a la Subdirección Administrativa en la elaboración del proyecto anual de presupuesto y el Programa Anual de Caja y sus modificaciones.
8) Apoyar a la Subdirección Administrativa en la elaboración y revisión del Manual Especifico de Funciones y Competencias de la entidad, de acuerdo con las solicitudes de las dependencias, y proponer las modificaciones cuando se considere necesario.
9) Coordinar la elaboración y ajuste del Manual de Procedimientos de la entidad, de acuerdo a los requerimientos de las dependencias, y las necesidades que señale la marcha de la entidad.
10) Asesorar a la Dirección y a las dependencias de la Fundación en la elaboración de estudios sobre desarrollo y estructura organizacional, funciones del área de talento humano como nomenclatura y clasificación de empleos, escala de remuneración, planta de personal, métodos y sistemas de información, de acuerdo con las normas y técnicas correspondientes.
11) Diseñar, desarrollar y mantener actualizadas las estadísticas de la entidad, como proceso de planeación institucional, y brindar apoyo a las dependencias en la producción de sus propias estadísticas.
12) Implementar herramientas que permitan el desarrollo de la organización como el sistema de gestión de calidad, MECI, entre otros.</t>
  </si>
  <si>
    <t>Apoyar 860 iniciativas mediante estímulos y alianzas</t>
  </si>
  <si>
    <t>5. Promover el fortalecimiento institucional a través de procesos de mejoramiento interno y desarrollo del talento humano a fin de cumplir satisfactoriamente la misión de la entidad.
6. Prestar servicios de calidad en función de las necesidades y requisitos de los usuarios.</t>
  </si>
  <si>
    <t>Asesor de Planeación
Profesional de Planeación</t>
  </si>
  <si>
    <t>Continuar con la iImplementación del Plan institucional de Gestión Ambiental (PIGA), de acuerdo a la normatividad vigente</t>
  </si>
  <si>
    <t>Asesor de planeación
Profesional  de planeación
Recursos financieros del Plan Anual de Adquisiciones</t>
  </si>
  <si>
    <t>Segiumiento al plan de acción PIGA</t>
  </si>
  <si>
    <t>Documentos del SIG
Informes SIG</t>
  </si>
  <si>
    <t>Porcentaje obtenido en la evaluación de la auditoría PIGA de la Secretaría Distrital de Ambiente / Porcentaje esperado</t>
  </si>
  <si>
    <t>Evaluación de la SDA</t>
  </si>
  <si>
    <t>Asesor de planeación
Profesional  de planeación
Recurso humano de las dependencias</t>
  </si>
  <si>
    <t>Planes de acción</t>
  </si>
  <si>
    <t>Planeación estratégica
Circulación y apropiación de prácticas artísticas y culturales</t>
  </si>
  <si>
    <t>Liderar la programación y seguimiento de planes, metas y presupuesto de la entidad</t>
  </si>
  <si>
    <t>Contribuye a todas metas</t>
  </si>
  <si>
    <t xml:space="preserve">Coordinar, en conjunto con la Subdirección Administrativa, la elaboración del Anteproyecto de Presupuesto
</t>
  </si>
  <si>
    <t>Asesor de planeación
Subdirectora Administrativa y Financiera
Profesional responsable de presupuesto
Con la participación y los insumos de los líderes de las dependencias</t>
  </si>
  <si>
    <t>Planes de acción con seguimiento</t>
  </si>
  <si>
    <t>Documento de Anteproyecto de Presupuesto
Actas de comité directivo
Comunicaciones</t>
  </si>
  <si>
    <t>Documento de Anteproyecto de Presupuesto elaborado y presentado a la SHD y SDP</t>
  </si>
  <si>
    <t>Planeación estratégica
Control, evaluación y mejora</t>
  </si>
  <si>
    <t>Desarrollar 1 Estrategia para el fomento de la transparencia, la probidad y la prevención de la corrupción</t>
  </si>
  <si>
    <t>Contribuye a todos los procesos</t>
  </si>
  <si>
    <t>Número de eventos realizados / Número de eventos programados</t>
  </si>
  <si>
    <t>Asesor de planeación
Profesional SIG
Recursos financieros del Plan Anual de Adquisiciones</t>
  </si>
  <si>
    <t>Asesor  de Planeación
Profesional SIG</t>
  </si>
  <si>
    <t>Listado de asistencia
Fotos</t>
  </si>
  <si>
    <t>Estrategia desarrollada</t>
  </si>
  <si>
    <t>Contribuye a todas las metas</t>
  </si>
  <si>
    <t>Ejercer la secretaría técnica del Comité de Dirección</t>
  </si>
  <si>
    <t>Número de comités directivos realizados / Número de comités directivos programados</t>
  </si>
  <si>
    <t>Asesor de planeación</t>
  </si>
  <si>
    <t>Actas de comité</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</si>
  <si>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</si>
  <si>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Número de verificaciones realizadas / Número de verificaciones programadas</t>
  </si>
  <si>
    <t>Profesional SIG
Responsables de los subsistemas
Líderes y participantes de cada proceso
Recursos financieros del Plan Anual de Adquisiciones</t>
  </si>
  <si>
    <t>Fomentar la transparencia, la probidad y la prevención de la corrupción en los funcionarios y contratistas de la entidad</t>
  </si>
  <si>
    <t>Fomentar la transparencia, la probidad, la prevención de la corrupción y la cultura de la legalidad en la ciudadanía</t>
  </si>
  <si>
    <t>Gestión de recursos físicos</t>
  </si>
  <si>
    <t>Planeación estratégica
Gestión financiera</t>
  </si>
  <si>
    <t>Realizar 2 verificaciones al año de la consistencia entre los soportes de asistencia y los datos reportados</t>
  </si>
  <si>
    <t>Profesional de Planeación</t>
  </si>
  <si>
    <t>Reporte de auditoría</t>
  </si>
  <si>
    <t>Realizar 4 seguimientos al año del plan de accción de la entidad (SEGPLAN)</t>
  </si>
  <si>
    <t>Realizar 12 seguimientos al PMR</t>
  </si>
  <si>
    <t>Número de seguimientos realizados al plan de acción / Número de seguimientos programados</t>
  </si>
  <si>
    <t>Número de seguimientos realizados al PMR / Número de seguimientos programados</t>
  </si>
  <si>
    <t>PMR con seguimiento</t>
  </si>
  <si>
    <t>Número de seguimientos realizados / Número de seguimientos programados</t>
  </si>
  <si>
    <t>Contribuye a todas los objetivos estrátégicos</t>
  </si>
  <si>
    <t>Profesional  de planeación</t>
  </si>
  <si>
    <t>Plan Anual de Adquisiciones
Publicación en página WEB</t>
  </si>
  <si>
    <t>Correos electrónicos con segiumiento al plan</t>
  </si>
  <si>
    <t>Asesor de planeación
Subdirector Operativo
Subdirectora Administrativa y Financiera
Profesional responsable de presupuesto
Recurso humano de todas las dependencias</t>
  </si>
  <si>
    <t>Documentar y establecer un control para el reporte de las asistencias a los  programas y proyectos de la entidad</t>
  </si>
  <si>
    <t>Desarrollar 1 estrategia para el fomento de la transparencia, la probidad y la prevención de la corrupción dirigida a los funcionarios y contratistas de la entidad</t>
  </si>
  <si>
    <t>Número de seguimientos a planes de accción por poblaciones y localidades / Número de seguimientos a planes programados</t>
  </si>
  <si>
    <t>Profesional SIG
Con el apoyo de todas las dependencias</t>
  </si>
  <si>
    <t>Realizar 2 seguimientos al año de los diferentes planes de accción por poblaciones y localidades</t>
  </si>
  <si>
    <t>Según Manual específico de funciones y competencias laborales, resolución 10 del 6 de febrero de 2008:
Propósito orincipal del cargo: Asesorar y orientar a la Dirección General de la Fundación y sus dependencias en la formulación, adopción e implementación de las políticas, estrategias, proyectos y programas encaminados a desarrollar la Planeación de la Fundación Gilberto Alzate Avendaño, para así mismo contribuir al cumplimiento de la misión, la visión y los objetivos de la Entidad.
Funciones:
1) Asesorar al Director General en el diseño de las políticas institucionales.
2) Asesorar y coordinar con las diferentes dependencias todo el proceso de planeación, la elaboración de proyectos y planes institucionales, con el fin de lograr una adecuada articulación entre los mismos, y entre éstos y el Plan de Desarrollo y presentarlos para aprobación de la Dirección General.
3) Asesorar a la Dirección General en el mejoramiento de las actividades y procedimientos dirigidos a la prestación de los servicios y desarrollo de una cultura corporativa en la Fundación.</t>
  </si>
  <si>
    <t>Apoyar  y facilitar la elaboración de los planes de acción de las dependencias y hacerles seguimiento</t>
  </si>
  <si>
    <t>Apoyar y facilitar la elaboración y hacer seguimiento al 100% de los planes de accion proyectados por las dependencias</t>
  </si>
  <si>
    <t>Realizar por lo menos 12 comités directivos</t>
  </si>
  <si>
    <t>Versión: Enero 31 de 2016</t>
  </si>
  <si>
    <t>SEGUIMIENTO A DICIEMBRE  DE 2016</t>
  </si>
  <si>
    <t>Liderar la formulación del Plan Anual de Adquisiciones 2016 y hacer por lo menos 6 seguimientos</t>
  </si>
  <si>
    <t>Liderar la formulación del Plan Anual de Adquisiciones 2016</t>
  </si>
  <si>
    <t>Hacer por lo menos 6 seguimientos al Plan Anual de Adquisiciones 2016</t>
  </si>
  <si>
    <t>Plan Anual de Adquisiciónes 2016 formulado</t>
  </si>
  <si>
    <t>Elaborar y presentar oportunamente el Anteproyecto de Presupuesto 2017</t>
  </si>
  <si>
    <t>Liderar la fomulación de los nuevos proyectos de inversión y el proceso de armonización presupuestal con el nuevo plan de desarrollo</t>
  </si>
  <si>
    <t>Proceso de armonizacion completado</t>
  </si>
  <si>
    <t>Documentos de armonización presupuestal</t>
  </si>
  <si>
    <t>Profesional  de planeación
Con la participación y los insumos de los líderes de las dependencias</t>
  </si>
  <si>
    <t>Asesor de planeación
Con la participación y los insumos de los líderes de las dependencias</t>
  </si>
  <si>
    <t>Formular e implementar un plan de sostenibilidad del Sistema Integrado de Gestión (SIG)</t>
  </si>
  <si>
    <t>No. de productos desarrollados / No. de productos a desarrollar para la vigencia 2016</t>
  </si>
  <si>
    <t>Profesional SIG
Gestores éticos</t>
  </si>
  <si>
    <t>Plan Anticorrupción y de Atención al Ciudadano 2016
Informes de seguimiento de Control Interno</t>
  </si>
  <si>
    <t>Porcentaje de implementación del plan de acción PIGA formulado para 2016 (promedio de implementación de actividades)</t>
  </si>
  <si>
    <t>Profesional  de planeación
Recursos financieros del Plan Anual de Adquisiciones</t>
  </si>
  <si>
    <t>Profesional de Planeación
Subdirección Administrativa</t>
  </si>
  <si>
    <t>Obtener una calificación de al menos 85% en la evaluación de la auditoría PIGA de la Secretaría Distrital de Ambiente</t>
  </si>
  <si>
    <t>PLAN DE ACCIÓN POR DEPENDENCIAS FUGA 2016</t>
  </si>
  <si>
    <t xml:space="preserve">Número de procedimientos actualizados y publicados en el SIG / Número de procedimientos del área </t>
  </si>
  <si>
    <t>30 de mayo de 2016</t>
  </si>
  <si>
    <t>Intranet de la entidad y SIG</t>
  </si>
  <si>
    <t>Documentar en un 100%  las acciones correctivas, preventivas y de mejora derivadas de las auditorias internas y externas realizadas.</t>
  </si>
  <si>
    <t>Número de acciones correctivas, preventivas y de mejora documentadas / Número de acciones correctivas, preventivas y de mejora sin documentar</t>
  </si>
  <si>
    <t>Informe de verificación Oficina de Control Interno</t>
  </si>
  <si>
    <t>Revisar y complementar el mapa de riesgos del área  con base en las directrices impartidas por planeacion (Sistema Integrado de Gestión)</t>
  </si>
  <si>
    <t>Mapa de Riesgos actualizado</t>
  </si>
  <si>
    <t>Realizar un seguimiento anual al mapa de riesgos del área con base en las directrices impartidas por planeación (Sistema Integrado de Gestión)</t>
  </si>
  <si>
    <t>Seguimiento  anual al Mapa de Riesgos realizado</t>
  </si>
  <si>
    <t>Seguimiento al mapa de riesgos</t>
  </si>
  <si>
    <t>5. Promover el fortalecimiento institucional a traves  de procesos  de mejoramiento interno y desarrollo  del talento humano a fin de cumplir satisfactoriamente  la misión de la entidad.</t>
  </si>
  <si>
    <t>Contribuye a todos los objetivos estrategicos y metas institucionales transversalmente</t>
  </si>
  <si>
    <t>Implementar el 100% del plan de acción PIGA formulado para 2016</t>
  </si>
  <si>
    <t>Documentar las acciones correctivas, preventivas y de  mejora  derivadas  de las auditorias internas y externas realizadas.</t>
  </si>
  <si>
    <t>Actualizar el mapa de riesgos del proceso a cargo maximo el 30 de abril de 2016.</t>
  </si>
  <si>
    <t>Monitorear el mapa de riesgos del proceso a cargo (Seguimiento a las acciones del mapa de riesgos)</t>
  </si>
  <si>
    <t>Asesor de planeación y equipo planeación</t>
  </si>
  <si>
    <r>
      <rPr>
        <b/>
        <sz val="14"/>
        <rFont val="Arial"/>
        <family val="2"/>
      </rPr>
      <t>Claudia Marcela Delgado</t>
    </r>
    <r>
      <rPr>
        <sz val="14"/>
        <rFont val="Arial"/>
        <family val="2"/>
      </rPr>
      <t xml:space="preserve">
Profesional Planeación</t>
    </r>
  </si>
  <si>
    <t>Realizar la actualizacion de los procedimientos, instructivos y formatos del área e informarlo oportunamente al SIG para publicar en la intranet la ultima versión de cada documento.</t>
  </si>
  <si>
    <t>Número de planes de acción apoyados, facilitados y con seguimiento / Número de planes de ación proyectados por las dependencias
NOTA: para la medición del indicador se tendrán en cuenta los siguientes valores: elaboración de los planes: 33%, primer seguimiento: 33%, y segundo seguimiento: 33%.</t>
  </si>
  <si>
    <t>Cumplir el 100% del plan de sostenibilidad del Sistema Integrado de Gestión para el 2016</t>
  </si>
  <si>
    <t>En 2016 se realizaron tres eventos: 1) el 26 y 27 de enero se llevó a cabo una conferencia y un taller denominados "Nuevos actores en control social", en los que se sensibilizó a estudiantes de colegio sobre ética, ética comunitaria, transparencia, no corrupción, control social y exigibilidad de derechos; 2) el 3 de mayo se desarrolló un taller con enfoque de debate llamado “La mano del talento”, en el cual los funcionarios y contratistas de la Fundación identificaron sus capacidades individuales para el fortalecimiento de la ética, la probidad y la lucha contra la corrupción; y 3) el 27 de mayo se realizó una conferencia con enfoque de debate en la que se presentó de forma didáctica y resumida a estudiantes de colegio las normas nacionales y distritales orientadas a fortalecer los mecanismos existentes de prevención e investigación y que sancionan los actos de corrupción.</t>
  </si>
  <si>
    <t>Continuar con la implementación del Plan institucional de Gestión Ambiental (PIGA), de acuerdo a la normatividad vigente</t>
  </si>
  <si>
    <t>Mapa de riesgos actualizado</t>
  </si>
  <si>
    <t>Contar con la actualización y publicación del 100% de los procedimientos e instructivos y formatos del área</t>
  </si>
  <si>
    <t>Se revisó y complementó el mapa de riesgos del área de Planeación.</t>
  </si>
  <si>
    <t xml:space="preserve">Se realizaron dos seguimientos al plan de acción del plan de desarrollo de la entidad, de acuerdo con lineamientos de la Secretaría Distrital de Planeación. Uno en el mes de junio al cierre del PDD BH y el otro en enero de 2017, correspondiente al seguimiento del plan de desarrollo Bogotá Mejor Para Todos, periodo julio a diciembre de 2016, en relación con el cumplimiento de las metas proyecto de inversión y de las asociadas al Plan de Desarrollo, información registrada y soportada en reportes del Sistema SEGPLAN.
NOTA: La meta se planteó en 4 seguimientos al año porque regularmente se hacen 4 seguimientos en SEGPLAN al año, pero en 2016, debido al proceso de armonización entre los planes de desarrollo, la SDP dispuso hacer solo 2 seguimientos , con lo cual se cumplió la realización del seguimiento al 100% </t>
  </si>
  <si>
    <t>Se realizó 1 seguimiento a la territorialización correspondiente al primer semestre de 2016 ya los grupos poblacionales en el mes de agosto 2016; adicionalmente se ha realizado seguimiento a los planes de acción poblacionales cuando han sido requeridos, tales como adultez y discapacidad.</t>
  </si>
  <si>
    <t>Se reaalizaron 15 seguimientos al Plan Anual de Adquisiciones, de los cuales 5 en el primer semestre al PAA del PDD BH y 10 seguimientos en el segundo semestre al PAA del PDD BMPT.</t>
  </si>
  <si>
    <t>De acuerdo a las disposiciones de Colombia Compra Eficiente, y articuladamente con la Oficina Asesora Jurídica, se coordinó la formulación, consolidación y publicación oportuna de dos Planes Anuales de Adquisiciones, correspondientes al PDD BH y PDD BMPT, con la información suministrada por las áreas de la entidad.</t>
  </si>
  <si>
    <t>Se realizaron 14 comités directivos y se han elaborado las actas respéctivas las cuales se encuentran publicadas en la carpeta Gestión Documental.</t>
  </si>
  <si>
    <t>El proceso de armonización se llevó a cabo a cabalidad y oportunamente en el mes de junio . Se lideró la fomulación de los nuevos proyectos de inversión (5)  para contribuir al cumplimiento del  nuevo plan de desarrollo.</t>
  </si>
  <si>
    <t>De acuerdo con la Circular Conjunta No. 007 del 21 de julio de 2016, referente a la "Guía de ejecución , seguimiento y cierre presupuestal 2016 y ProgramaciónPresupuestal Vigencia 2017" de la SHD y la SDP, se dió cumplimiento a la elaboración del Anteproyecto de Presupuesto de la entidad, vigencia 2017, durante el segundo semestre del 2016.</t>
  </si>
  <si>
    <t>Se realizó verificación  de la consistencia entre los soportes de asistencia y los datos reportados a partir de los reportes mensuales de metas.</t>
  </si>
  <si>
    <t>En el 2016 se dió cumplimiento a la sostenibilidad de los 45 productos que componen la evaluación del Sistema Integrado de Gestión.</t>
  </si>
  <si>
    <t>Se lideró la elaboración de los planes de acción de las  siguientes dependencias de la entidad : 1) Subdireción Administrativa, 2) Subdirección Operativa, 3) Jurídica, 4) Control Interno y 5) Planeación, con lo cual se cumplió el 33%.
Se realizó primer seguimiento en julio de 2016  a las 5 dependencias de la entidad que elaboraron plan: 1 ) Subdireción Administrativa, 2) Planeación, 3) Jurídica y 4)  Control Interno y 5) Subdirección Operativa - Gerencia de Producción, con lo cual se cumplió al 28%
Se realizó segundo seguimiento a las 5 dependencias de la entidad que elaboraron plan de acción en el mes de febrero de 2017, con lo cual se cumplió con el 33%</t>
  </si>
  <si>
    <t>En atención a la Ley 1474 de 2011, por la cual se dictan normas orientadas a fortalecer los mecanismos de prevención, investigación y sanción de actos de corrupción y la efectividad del control de la gestión pública, la Fundación ha venido desarrollando una estrategia continua durante 2016 con el fin de fortalecer la gestión ética, la probidad, la transparencia y la lucha contra la corrupción entre sus funcionarios; se destaca la participación de los gestores de ética en las actividades de sensibilización frente al código de ética, la participación de la entidad en el Pacto por la Transparencia organizado por la Alcaldía Mayor., con lo cual se presenta un cumplimiento del 100%.</t>
  </si>
  <si>
    <t>A diciembre de 2016 se implementó el 100% de  las acciones planteadas en el PIGA; de igual manera se atendió la auditoría realizada por la Secretaría Distrital del Meedio Ambiente, con la cual se obtuvo una calificación del 92%</t>
  </si>
  <si>
    <t>En diciembre de 2016 se atendió la auditoría realizada por la Secretaría Distrital del Meedio Ambiente, con la cual se obtuvo una calificación del 92%</t>
  </si>
  <si>
    <t>Planeación tiene a cargo 8 procedimientos, de los cuales 5 se revisaron, se crearon 3 nuevos procedimientos y un nuevo formato:
1) Apoyo en la formulación del PDD
2) Plan anual de Adquisiciones: se creo el formato de modificación del PAA en el segundo semestre.
3) Participación ciudadana: se creó nuevo en el primer semestre 2016.
4) Acciones corectivas, preventivas y de mejora: ya se había actualizado en 2015 y se determinó que no necesitaba actualización en 2016.
5) Identificación y evaluación periódica de lo legal: se revisó, no fue necesario actualizar en 2016.
6) Identificación de aspectos e impactos ambientales: ya se había actualizado en 2014 y se determinó que no necesitaba actualización en 2016.
7) Formulación y actualización Proyectos de inversión: se creo nuevo en el segundo semestre 2016
8) Seguimiento Proyectos de inversión:se creo nuevo en el segundo semestre 2016</t>
  </si>
  <si>
    <t xml:space="preserve">Se realizó monitoreo al mapa de riesgos del proceso de planeación estratégica </t>
  </si>
  <si>
    <r>
      <rPr>
        <b/>
        <sz val="14"/>
        <rFont val="Arial"/>
        <family val="2"/>
      </rPr>
      <t xml:space="preserve">Sonia Córdoba Alvarado
</t>
    </r>
    <r>
      <rPr>
        <sz val="14"/>
        <rFont val="Arial"/>
        <family val="2"/>
      </rPr>
      <t>Asesor de Planeación</t>
    </r>
  </si>
  <si>
    <r>
      <rPr>
        <b/>
        <sz val="14"/>
        <rFont val="Arial"/>
        <family val="2"/>
      </rPr>
      <t>Jenny Peña Duran</t>
    </r>
    <r>
      <rPr>
        <sz val="14"/>
        <rFont val="Arial"/>
        <family val="2"/>
      </rPr>
      <t xml:space="preserve">
Profesional SIG</t>
    </r>
  </si>
  <si>
    <t xml:space="preserve">Como resultado de la auditoría externa realizada por la Contraloría en el 2016, correspondiente a la auditoría regular de la entidad de la vigencia 2015,al proceso de planeación se evidencia el seguimiento al plan de mejoramiento en relación con los hallazgos levantados en dicha audoría.
Como resultado de la auditoría interna realizada por Control Interno a los procesos a cargo de Planeación, a finales del 2016, se encuentra en ´proceso de documentación las acciones correctivas y de mejora, las cuales se incluiran en el plan de mejora por procesos de la vigencia 2017.   </t>
  </si>
  <si>
    <t>Se realizaron los 12 seguimientos al cumplimiento de Productos, Metas y Resultados  (PMR) en el sistema PREDIS correspondientes a los meses de enero a diciembre 2016.</t>
  </si>
</sst>
</file>

<file path=xl/styles.xml><?xml version="1.0" encoding="utf-8"?>
<styleSheet xmlns="http://schemas.openxmlformats.org/spreadsheetml/2006/main">
  <numFmts count="2">
    <numFmt numFmtId="164" formatCode="dd/mm/yy"/>
    <numFmt numFmtId="165" formatCode="[$$-240A]#,##0.00;[Red]\([$$-240A]#,##0.00\)"/>
  </numFmts>
  <fonts count="15">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2"/>
      <color rgb="FF000000"/>
      <name val="Arial"/>
      <family val="2"/>
    </font>
    <font>
      <sz val="9"/>
      <name val="Arial"/>
      <family val="2"/>
    </font>
    <font>
      <sz val="12"/>
      <color indexed="8"/>
      <name val="Arial"/>
      <family val="2"/>
    </font>
    <font>
      <sz val="16"/>
      <color theme="0" tint="-0.499984740745262"/>
      <name val="Arial"/>
      <family val="2"/>
    </font>
    <font>
      <b/>
      <sz val="14"/>
      <name val="Arial"/>
      <family val="2"/>
    </font>
    <font>
      <b/>
      <sz val="16"/>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22"/>
        <bgColor indexed="55"/>
      </patternFill>
    </fill>
    <fill>
      <patternFill patternType="solid">
        <fgColor theme="0" tint="-4.9989318521683403E-2"/>
        <bgColor indexed="64"/>
      </patternFill>
    </fill>
  </fills>
  <borders count="16">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style="hair">
        <color indexed="8"/>
      </bottom>
      <diagonal/>
    </border>
    <border>
      <left/>
      <right/>
      <top style="thin">
        <color auto="1"/>
      </top>
      <bottom/>
      <diagonal/>
    </border>
    <border>
      <left style="hair">
        <color indexed="8"/>
      </left>
      <right style="hair">
        <color indexed="8"/>
      </right>
      <top/>
      <bottom/>
      <diagonal/>
    </border>
    <border>
      <left/>
      <right style="hair">
        <color indexed="8"/>
      </right>
      <top style="hair">
        <color indexed="8"/>
      </top>
      <bottom style="hair">
        <color indexed="8"/>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9" fontId="2" fillId="0" borderId="0" applyFont="0" applyFill="0" applyBorder="0" applyAlignment="0" applyProtection="0"/>
  </cellStyleXfs>
  <cellXfs count="124">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0" fillId="0" borderId="0" xfId="0" applyAlignment="1"/>
    <xf numFmtId="0" fontId="0" fillId="3" borderId="0" xfId="0" applyFill="1" applyAlignment="1"/>
    <xf numFmtId="0" fontId="0" fillId="3" borderId="0" xfId="0" applyFill="1"/>
    <xf numFmtId="0" fontId="6" fillId="0" borderId="0" xfId="0" applyFont="1" applyAlignment="1">
      <alignment vertical="center" wrapText="1"/>
    </xf>
    <xf numFmtId="0" fontId="6" fillId="0" borderId="0" xfId="0" applyFont="1" applyBorder="1" applyAlignment="1">
      <alignment horizontal="left" vertical="center" wrapText="1"/>
    </xf>
    <xf numFmtId="17"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1"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17"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NumberFormat="1" applyFont="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wrapText="1"/>
    </xf>
    <xf numFmtId="17" fontId="4" fillId="0" borderId="1" xfId="0" applyNumberFormat="1" applyFont="1" applyBorder="1" applyAlignment="1">
      <alignment horizontal="left" vertical="center" wrapText="1"/>
    </xf>
    <xf numFmtId="0" fontId="7" fillId="0" borderId="9" xfId="0" applyFont="1" applyBorder="1" applyAlignment="1">
      <alignment vertical="center" wrapText="1"/>
    </xf>
    <xf numFmtId="0" fontId="4" fillId="0" borderId="1" xfId="0" applyFont="1" applyBorder="1" applyAlignment="1">
      <alignment horizontal="lef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0" fontId="3" fillId="5" borderId="1" xfId="0" applyFont="1" applyFill="1" applyBorder="1" applyAlignment="1">
      <alignment horizontal="center" vertical="center" wrapText="1"/>
    </xf>
    <xf numFmtId="164" fontId="11"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1"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164" fontId="4" fillId="0" borderId="1" xfId="0" applyNumberFormat="1" applyFont="1" applyFill="1" applyBorder="1" applyAlignment="1">
      <alignment horizontal="left" vertical="center" wrapText="1"/>
    </xf>
    <xf numFmtId="0" fontId="0" fillId="0" borderId="0" xfId="0" applyFill="1" applyAlignment="1"/>
    <xf numFmtId="0" fontId="0" fillId="0" borderId="0" xfId="0" applyFill="1"/>
    <xf numFmtId="0" fontId="7" fillId="0" borderId="0" xfId="0" applyFont="1" applyBorder="1" applyAlignment="1">
      <alignment vertical="center" wrapText="1"/>
    </xf>
    <xf numFmtId="0" fontId="7" fillId="0" borderId="0" xfId="0" applyFont="1" applyAlignment="1">
      <alignment horizontal="center" wrapText="1"/>
    </xf>
    <xf numFmtId="0" fontId="2" fillId="0" borderId="0" xfId="0" applyFont="1" applyFill="1" applyBorder="1" applyAlignment="1" applyProtection="1">
      <alignment horizontal="justify" vertical="center"/>
      <protection locked="0"/>
    </xf>
    <xf numFmtId="0" fontId="0" fillId="0" borderId="0" xfId="0" applyFill="1" applyBorder="1" applyAlignment="1" applyProtection="1">
      <alignment horizontal="justify" vertical="center"/>
      <protection locked="0"/>
    </xf>
    <xf numFmtId="9"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justify" vertical="center" wrapText="1"/>
      <protection locked="0"/>
    </xf>
    <xf numFmtId="9" fontId="8" fillId="0" borderId="0" xfId="7" applyFont="1" applyBorder="1" applyAlignment="1">
      <alignment horizontal="center" vertical="center" wrapText="1"/>
    </xf>
    <xf numFmtId="0" fontId="7" fillId="0" borderId="0" xfId="0" applyFont="1" applyAlignment="1">
      <alignment horizontal="right"/>
    </xf>
    <xf numFmtId="0" fontId="4" fillId="0" borderId="0" xfId="0" applyFont="1" applyBorder="1" applyAlignment="1">
      <alignment horizontal="left" vertical="center"/>
    </xf>
    <xf numFmtId="0" fontId="14" fillId="0" borderId="0" xfId="0" applyFont="1" applyBorder="1" applyAlignment="1">
      <alignment vertical="center"/>
    </xf>
    <xf numFmtId="0" fontId="13" fillId="0" borderId="0" xfId="0" applyFont="1" applyBorder="1" applyAlignment="1">
      <alignment horizontal="right" vertical="center"/>
    </xf>
    <xf numFmtId="9" fontId="4" fillId="0" borderId="1" xfId="0" applyNumberFormat="1"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12" fillId="0" borderId="9" xfId="0" applyFont="1" applyBorder="1" applyAlignment="1">
      <alignment vertical="center" wrapText="1"/>
    </xf>
    <xf numFmtId="0" fontId="12" fillId="0" borderId="0" xfId="0" applyFont="1" applyBorder="1" applyAlignment="1">
      <alignment vertical="center" wrapText="1"/>
    </xf>
    <xf numFmtId="0" fontId="0" fillId="0" borderId="9" xfId="0" applyBorder="1" applyAlignment="1">
      <alignment vertical="center" wrapText="1"/>
    </xf>
    <xf numFmtId="17" fontId="4" fillId="0" borderId="1" xfId="0" applyNumberFormat="1" applyFont="1" applyFill="1" applyBorder="1" applyAlignment="1">
      <alignment horizontal="center" vertical="center" wrapText="1"/>
    </xf>
    <xf numFmtId="9" fontId="8" fillId="0" borderId="1" xfId="7"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3" fillId="6" borderId="1" xfId="3"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4" fillId="4" borderId="1" xfId="0" applyFont="1" applyFill="1" applyBorder="1" applyAlignment="1">
      <alignment vertical="center" wrapText="1"/>
    </xf>
    <xf numFmtId="9" fontId="4" fillId="4" borderId="1" xfId="0" applyNumberFormat="1" applyFont="1" applyFill="1" applyBorder="1" applyAlignment="1">
      <alignment horizontal="center" vertical="center" wrapText="1"/>
    </xf>
    <xf numFmtId="0" fontId="10"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10" fontId="4" fillId="0" borderId="0"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7" fillId="0" borderId="6" xfId="0" applyFont="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3" fillId="5" borderId="1" xfId="0" applyFont="1" applyFill="1" applyBorder="1" applyAlignment="1">
      <alignment horizontal="center" vertical="center" wrapText="1"/>
    </xf>
    <xf numFmtId="165" fontId="4" fillId="0" borderId="2" xfId="0" applyNumberFormat="1" applyFont="1" applyBorder="1" applyAlignment="1">
      <alignment horizontal="left" vertical="center" wrapText="1"/>
    </xf>
    <xf numFmtId="165" fontId="4" fillId="0" borderId="7" xfId="0" applyNumberFormat="1" applyFont="1" applyBorder="1" applyAlignment="1">
      <alignment horizontal="left" vertical="center" wrapText="1"/>
    </xf>
    <xf numFmtId="165" fontId="4" fillId="0" borderId="5" xfId="0" applyNumberFormat="1" applyFont="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64" fontId="11" fillId="0" borderId="1" xfId="0" applyNumberFormat="1" applyFont="1" applyFill="1" applyBorder="1" applyAlignment="1">
      <alignment horizontal="left"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8" fillId="0" borderId="1" xfId="0" applyFont="1" applyFill="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xf>
    <xf numFmtId="0" fontId="3" fillId="6" borderId="1" xfId="3" applyNumberFormat="1" applyFont="1" applyFill="1" applyBorder="1" applyAlignment="1" applyProtection="1">
      <alignment horizontal="center" vertical="center" wrapText="1"/>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12" fillId="0" borderId="9" xfId="0" applyFont="1" applyBorder="1" applyAlignment="1">
      <alignment horizontal="center" vertical="center" wrapText="1"/>
    </xf>
    <xf numFmtId="0" fontId="7" fillId="0" borderId="0"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cellXfs>
  <cellStyles count="8">
    <cellStyle name="Categoría del Piloto de Datos" xfId="1"/>
    <cellStyle name="Normal" xfId="0" builtinId="0"/>
    <cellStyle name="Piloto de Datos Ángulo" xfId="2"/>
    <cellStyle name="Piloto de Datos Campo" xfId="3"/>
    <cellStyle name="Piloto de Datos Resultado" xfId="4"/>
    <cellStyle name="Piloto de Datos Título" xfId="5"/>
    <cellStyle name="Piloto de Datos Valor" xfId="6"/>
    <cellStyle name="Porcentual"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1085"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90825" y="285750"/>
          <a:ext cx="2457450"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2539999</xdr:colOff>
      <xdr:row>0</xdr:row>
      <xdr:rowOff>218906</xdr:rowOff>
    </xdr:from>
    <xdr:to>
      <xdr:col>1</xdr:col>
      <xdr:colOff>1854868</xdr:colOff>
      <xdr:row>0</xdr:row>
      <xdr:rowOff>1429034</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539999" y="218906"/>
          <a:ext cx="2306053" cy="121012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dimension ref="A1:N29"/>
  <sheetViews>
    <sheetView view="pageBreakPreview" topLeftCell="F2" zoomScale="59" zoomScaleNormal="75" zoomScaleSheetLayoutView="59" zoomScalePageLayoutView="150" workbookViewId="0">
      <selection activeCell="L8" sqref="L8"/>
    </sheetView>
  </sheetViews>
  <sheetFormatPr baseColWidth="10" defaultColWidth="11.42578125" defaultRowHeight="12.75"/>
  <cols>
    <col min="1" max="1" width="36.28515625" style="1" customWidth="1"/>
    <col min="2" max="2" width="31.85546875" style="1" customWidth="1"/>
    <col min="3" max="3" width="24.42578125" style="1" customWidth="1"/>
    <col min="4" max="4" width="44.42578125" style="1" customWidth="1"/>
    <col min="5" max="5" width="46.85546875" style="1" customWidth="1"/>
    <col min="6" max="6" width="61.140625" style="1" customWidth="1"/>
    <col min="7" max="7" width="14.42578125" style="1" customWidth="1"/>
    <col min="8" max="8" width="23.140625" style="1" customWidth="1"/>
    <col min="9" max="10" width="30.5703125" style="1" customWidth="1"/>
    <col min="11" max="11" width="41.42578125" style="1" customWidth="1"/>
    <col min="12" max="12" width="28.7109375" style="1" customWidth="1"/>
    <col min="13" max="13" width="41.42578125" style="1" customWidth="1"/>
    <col min="14" max="14" width="28.7109375" style="1" customWidth="1"/>
    <col min="15" max="16384" width="11.42578125" style="1"/>
  </cols>
  <sheetData>
    <row r="1" spans="1:14" ht="128.25" customHeight="1">
      <c r="A1" s="91" t="s">
        <v>10</v>
      </c>
      <c r="B1" s="91"/>
      <c r="C1" s="91"/>
      <c r="D1" s="91"/>
      <c r="E1" s="91"/>
      <c r="F1" s="91"/>
      <c r="G1" s="91"/>
      <c r="H1" s="91"/>
      <c r="I1" s="91"/>
      <c r="J1" s="91"/>
      <c r="K1" s="91"/>
      <c r="L1" s="91"/>
      <c r="M1" s="91"/>
      <c r="N1" s="91"/>
    </row>
    <row r="2" spans="1:14" ht="34.5" customHeight="1">
      <c r="A2" s="17" t="s">
        <v>3</v>
      </c>
      <c r="B2" s="92" t="s">
        <v>0</v>
      </c>
      <c r="C2" s="93"/>
      <c r="D2" s="93"/>
      <c r="E2" s="93"/>
      <c r="F2" s="93"/>
      <c r="G2" s="93"/>
      <c r="H2" s="93"/>
      <c r="I2" s="93"/>
      <c r="J2" s="93"/>
      <c r="K2" s="93"/>
      <c r="L2" s="93"/>
      <c r="M2" s="93"/>
      <c r="N2" s="94"/>
    </row>
    <row r="3" spans="1:14" ht="28.5" customHeight="1">
      <c r="A3" s="17" t="s">
        <v>4</v>
      </c>
      <c r="B3" s="92" t="s">
        <v>1</v>
      </c>
      <c r="C3" s="93"/>
      <c r="D3" s="93"/>
      <c r="E3" s="93"/>
      <c r="F3" s="93"/>
      <c r="G3" s="93"/>
      <c r="H3" s="93"/>
      <c r="I3" s="93"/>
      <c r="J3" s="93"/>
      <c r="K3" s="93"/>
      <c r="L3" s="93"/>
      <c r="M3" s="93"/>
      <c r="N3" s="94"/>
    </row>
    <row r="4" spans="1:14" s="3" customFormat="1" ht="15.75">
      <c r="A4" s="4"/>
      <c r="B4" s="4"/>
      <c r="C4" s="4"/>
      <c r="D4" s="4"/>
      <c r="E4" s="4"/>
      <c r="F4" s="4"/>
      <c r="G4" s="4"/>
      <c r="H4" s="4"/>
      <c r="I4" s="4"/>
      <c r="J4" s="4"/>
      <c r="K4" s="4"/>
      <c r="L4" s="4"/>
      <c r="M4" s="5"/>
      <c r="N4" s="5"/>
    </row>
    <row r="5" spans="1:14" s="3" customFormat="1" ht="36.75" customHeight="1">
      <c r="A5" s="18" t="s">
        <v>5</v>
      </c>
      <c r="B5" s="19" t="s">
        <v>6</v>
      </c>
      <c r="C5" s="14"/>
      <c r="D5" s="5"/>
      <c r="E5" s="5"/>
      <c r="F5" s="5"/>
      <c r="G5" s="5"/>
      <c r="H5" s="5"/>
      <c r="I5" s="5"/>
      <c r="J5" s="5"/>
      <c r="K5" s="5"/>
      <c r="L5" s="5"/>
      <c r="M5" s="5"/>
      <c r="N5" s="6" t="s">
        <v>271</v>
      </c>
    </row>
    <row r="6" spans="1:14" s="3" customFormat="1" ht="102.75" customHeight="1">
      <c r="A6" s="17" t="s">
        <v>8</v>
      </c>
      <c r="B6" s="95" t="s">
        <v>188</v>
      </c>
      <c r="C6" s="95"/>
      <c r="D6" s="95"/>
      <c r="E6" s="95"/>
      <c r="F6" s="95"/>
      <c r="G6" s="95"/>
      <c r="H6" s="95" t="s">
        <v>189</v>
      </c>
      <c r="I6" s="96"/>
      <c r="J6" s="96"/>
      <c r="K6" s="96"/>
      <c r="L6" s="96"/>
      <c r="M6" s="96"/>
      <c r="N6" s="96"/>
    </row>
    <row r="7" spans="1:14" s="2" customFormat="1" ht="24" customHeight="1">
      <c r="A7" s="90" t="s">
        <v>190</v>
      </c>
      <c r="B7" s="90" t="s">
        <v>191</v>
      </c>
      <c r="C7" s="90" t="s">
        <v>192</v>
      </c>
      <c r="D7" s="90" t="s">
        <v>12</v>
      </c>
      <c r="E7" s="90" t="s">
        <v>13</v>
      </c>
      <c r="F7" s="90" t="s">
        <v>2</v>
      </c>
      <c r="G7" s="90" t="s">
        <v>9</v>
      </c>
      <c r="H7" s="90" t="s">
        <v>193</v>
      </c>
      <c r="I7" s="90" t="s">
        <v>7</v>
      </c>
      <c r="J7" s="90" t="s">
        <v>72</v>
      </c>
      <c r="K7" s="90" t="s">
        <v>269</v>
      </c>
      <c r="L7" s="90"/>
      <c r="M7" s="90" t="s">
        <v>270</v>
      </c>
      <c r="N7" s="90"/>
    </row>
    <row r="8" spans="1:14" ht="37.5" customHeight="1">
      <c r="A8" s="90"/>
      <c r="B8" s="90"/>
      <c r="C8" s="90"/>
      <c r="D8" s="90"/>
      <c r="E8" s="90"/>
      <c r="F8" s="90"/>
      <c r="G8" s="90"/>
      <c r="H8" s="90"/>
      <c r="I8" s="90"/>
      <c r="J8" s="90"/>
      <c r="K8" s="21" t="s">
        <v>14</v>
      </c>
      <c r="L8" s="21" t="s">
        <v>272</v>
      </c>
      <c r="M8" s="21" t="s">
        <v>14</v>
      </c>
      <c r="N8" s="53" t="s">
        <v>272</v>
      </c>
    </row>
    <row r="9" spans="1:14" ht="81.75" customHeight="1">
      <c r="A9" s="95" t="s">
        <v>15</v>
      </c>
      <c r="B9" s="17" t="s">
        <v>265</v>
      </c>
      <c r="C9" s="17" t="s">
        <v>36</v>
      </c>
      <c r="D9" s="17" t="s">
        <v>80</v>
      </c>
      <c r="E9" s="17" t="s">
        <v>90</v>
      </c>
      <c r="F9" s="17" t="s">
        <v>50</v>
      </c>
      <c r="G9" s="22">
        <v>42003</v>
      </c>
      <c r="H9" s="87" t="s">
        <v>51</v>
      </c>
      <c r="I9" s="17" t="s">
        <v>66</v>
      </c>
      <c r="J9" s="17" t="s">
        <v>73</v>
      </c>
      <c r="K9" s="17"/>
      <c r="L9" s="17"/>
      <c r="M9" s="17"/>
      <c r="N9" s="17"/>
    </row>
    <row r="10" spans="1:14" s="10" customFormat="1" ht="75" customHeight="1">
      <c r="A10" s="95"/>
      <c r="B10" s="98" t="s">
        <v>48</v>
      </c>
      <c r="C10" s="98" t="s">
        <v>37</v>
      </c>
      <c r="D10" s="23" t="s">
        <v>91</v>
      </c>
      <c r="E10" s="23" t="s">
        <v>81</v>
      </c>
      <c r="F10" s="23" t="s">
        <v>74</v>
      </c>
      <c r="G10" s="24">
        <v>42003</v>
      </c>
      <c r="H10" s="88"/>
      <c r="I10" s="23" t="s">
        <v>66</v>
      </c>
      <c r="J10" s="23" t="s">
        <v>75</v>
      </c>
      <c r="K10" s="25"/>
      <c r="L10" s="23"/>
      <c r="M10" s="23"/>
      <c r="N10" s="23"/>
    </row>
    <row r="11" spans="1:14" s="10" customFormat="1" ht="95.25" customHeight="1">
      <c r="A11" s="95"/>
      <c r="B11" s="99"/>
      <c r="C11" s="99"/>
      <c r="D11" s="26" t="s">
        <v>94</v>
      </c>
      <c r="E11" s="27" t="s">
        <v>92</v>
      </c>
      <c r="F11" s="27" t="s">
        <v>53</v>
      </c>
      <c r="G11" s="24">
        <v>42003</v>
      </c>
      <c r="H11" s="88"/>
      <c r="I11" s="23" t="s">
        <v>67</v>
      </c>
      <c r="J11" s="23" t="s">
        <v>75</v>
      </c>
      <c r="K11" s="25"/>
      <c r="L11" s="23"/>
      <c r="M11" s="23"/>
      <c r="N11" s="23"/>
    </row>
    <row r="12" spans="1:14" s="10" customFormat="1" ht="60">
      <c r="A12" s="95"/>
      <c r="B12" s="99"/>
      <c r="C12" s="99"/>
      <c r="D12" s="23" t="s">
        <v>93</v>
      </c>
      <c r="E12" s="23" t="s">
        <v>55</v>
      </c>
      <c r="F12" s="23" t="s">
        <v>54</v>
      </c>
      <c r="G12" s="24">
        <v>42003</v>
      </c>
      <c r="H12" s="88"/>
      <c r="I12" s="23" t="s">
        <v>68</v>
      </c>
      <c r="J12" s="23" t="s">
        <v>75</v>
      </c>
      <c r="K12" s="25"/>
      <c r="L12" s="23"/>
      <c r="M12" s="23"/>
      <c r="N12" s="23"/>
    </row>
    <row r="13" spans="1:14" s="10" customFormat="1" ht="76.5" customHeight="1">
      <c r="A13" s="95"/>
      <c r="B13" s="99"/>
      <c r="C13" s="99"/>
      <c r="D13" s="27" t="s">
        <v>101</v>
      </c>
      <c r="E13" s="27" t="s">
        <v>95</v>
      </c>
      <c r="F13" s="27" t="s">
        <v>56</v>
      </c>
      <c r="G13" s="24">
        <v>42003</v>
      </c>
      <c r="H13" s="88"/>
      <c r="I13" s="23" t="s">
        <v>65</v>
      </c>
      <c r="J13" s="23" t="s">
        <v>75</v>
      </c>
      <c r="K13" s="25"/>
      <c r="L13" s="23"/>
      <c r="M13" s="23"/>
      <c r="N13" s="23"/>
    </row>
    <row r="14" spans="1:14" s="10" customFormat="1" ht="142.5" customHeight="1">
      <c r="A14" s="95"/>
      <c r="B14" s="99"/>
      <c r="C14" s="99"/>
      <c r="D14" s="23" t="s">
        <v>82</v>
      </c>
      <c r="E14" s="23" t="s">
        <v>96</v>
      </c>
      <c r="F14" s="23" t="s">
        <v>97</v>
      </c>
      <c r="G14" s="24">
        <v>42003</v>
      </c>
      <c r="H14" s="88"/>
      <c r="I14" s="23" t="s">
        <v>67</v>
      </c>
      <c r="J14" s="23" t="s">
        <v>76</v>
      </c>
      <c r="K14" s="25"/>
      <c r="L14" s="23"/>
      <c r="M14" s="23"/>
      <c r="N14" s="23"/>
    </row>
    <row r="15" spans="1:14" s="10" customFormat="1" ht="105.75" customHeight="1">
      <c r="A15" s="95"/>
      <c r="B15" s="99"/>
      <c r="C15" s="99"/>
      <c r="D15" s="23" t="s">
        <v>83</v>
      </c>
      <c r="E15" s="23" t="s">
        <v>98</v>
      </c>
      <c r="F15" s="23" t="s">
        <v>57</v>
      </c>
      <c r="G15" s="24">
        <v>42003</v>
      </c>
      <c r="H15" s="88"/>
      <c r="I15" s="23" t="s">
        <v>69</v>
      </c>
      <c r="J15" s="23" t="s">
        <v>77</v>
      </c>
      <c r="K15" s="25"/>
      <c r="L15" s="23"/>
      <c r="M15" s="23"/>
      <c r="N15" s="23"/>
    </row>
    <row r="16" spans="1:14" s="10" customFormat="1" ht="102.75" customHeight="1">
      <c r="A16" s="95"/>
      <c r="B16" s="99"/>
      <c r="C16" s="99"/>
      <c r="D16" s="23" t="s">
        <v>59</v>
      </c>
      <c r="E16" s="23" t="s">
        <v>60</v>
      </c>
      <c r="F16" s="23" t="s">
        <v>54</v>
      </c>
      <c r="G16" s="24">
        <v>42003</v>
      </c>
      <c r="H16" s="88"/>
      <c r="I16" s="23" t="s">
        <v>65</v>
      </c>
      <c r="J16" s="23" t="s">
        <v>75</v>
      </c>
      <c r="K16" s="25"/>
      <c r="L16" s="23"/>
      <c r="M16" s="23"/>
      <c r="N16" s="23"/>
    </row>
    <row r="17" spans="1:14" s="10" customFormat="1" ht="180" customHeight="1">
      <c r="A17" s="95"/>
      <c r="B17" s="99"/>
      <c r="C17" s="99"/>
      <c r="D17" s="23" t="s">
        <v>84</v>
      </c>
      <c r="E17" s="23" t="s">
        <v>61</v>
      </c>
      <c r="F17" s="23" t="s">
        <v>62</v>
      </c>
      <c r="G17" s="24">
        <v>42003</v>
      </c>
      <c r="H17" s="88"/>
      <c r="I17" s="23" t="s">
        <v>65</v>
      </c>
      <c r="J17" s="23" t="s">
        <v>79</v>
      </c>
      <c r="K17" s="25"/>
      <c r="L17" s="23"/>
      <c r="M17" s="23"/>
      <c r="N17" s="23"/>
    </row>
    <row r="18" spans="1:14" s="10" customFormat="1" ht="75" customHeight="1">
      <c r="A18" s="95"/>
      <c r="B18" s="99"/>
      <c r="C18" s="99"/>
      <c r="D18" s="23" t="s">
        <v>100</v>
      </c>
      <c r="E18" s="23" t="s">
        <v>99</v>
      </c>
      <c r="F18" s="23" t="s">
        <v>63</v>
      </c>
      <c r="G18" s="24">
        <v>42003</v>
      </c>
      <c r="H18" s="88"/>
      <c r="I18" s="23" t="s">
        <v>65</v>
      </c>
      <c r="J18" s="23" t="s">
        <v>75</v>
      </c>
      <c r="K18" s="25"/>
      <c r="L18" s="23"/>
      <c r="M18" s="23"/>
      <c r="N18" s="23"/>
    </row>
    <row r="19" spans="1:14" s="10" customFormat="1" ht="80.25" customHeight="1">
      <c r="A19" s="95"/>
      <c r="B19" s="99"/>
      <c r="C19" s="99"/>
      <c r="D19" s="23" t="s">
        <v>85</v>
      </c>
      <c r="E19" s="23" t="s">
        <v>89</v>
      </c>
      <c r="F19" s="23" t="s">
        <v>64</v>
      </c>
      <c r="G19" s="24">
        <v>42003</v>
      </c>
      <c r="H19" s="88"/>
      <c r="I19" s="23" t="s">
        <v>65</v>
      </c>
      <c r="J19" s="23" t="s">
        <v>78</v>
      </c>
      <c r="K19" s="25"/>
      <c r="L19" s="23"/>
      <c r="M19" s="25"/>
      <c r="N19" s="25"/>
    </row>
    <row r="20" spans="1:14" s="10" customFormat="1" ht="68.25" customHeight="1">
      <c r="A20" s="95"/>
      <c r="B20" s="99"/>
      <c r="C20" s="99"/>
      <c r="D20" s="26" t="s">
        <v>87</v>
      </c>
      <c r="E20" s="26" t="s">
        <v>88</v>
      </c>
      <c r="F20" s="26" t="s">
        <v>70</v>
      </c>
      <c r="G20" s="24">
        <v>42003</v>
      </c>
      <c r="H20" s="88"/>
      <c r="I20" s="23" t="s">
        <v>52</v>
      </c>
      <c r="J20" s="23" t="s">
        <v>75</v>
      </c>
      <c r="K20" s="26"/>
      <c r="L20" s="26"/>
      <c r="M20" s="26"/>
      <c r="N20" s="26"/>
    </row>
    <row r="21" spans="1:14" s="10" customFormat="1" ht="117.75" customHeight="1">
      <c r="A21" s="95"/>
      <c r="B21" s="99"/>
      <c r="C21" s="99"/>
      <c r="D21" s="23" t="s">
        <v>49</v>
      </c>
      <c r="E21" s="23" t="s">
        <v>106</v>
      </c>
      <c r="F21" s="23" t="s">
        <v>105</v>
      </c>
      <c r="G21" s="24">
        <v>42003</v>
      </c>
      <c r="H21" s="88"/>
      <c r="I21" s="23" t="s">
        <v>71</v>
      </c>
      <c r="J21" s="23" t="s">
        <v>105</v>
      </c>
      <c r="K21" s="25"/>
      <c r="L21" s="23"/>
      <c r="M21" s="23"/>
      <c r="N21" s="23"/>
    </row>
    <row r="22" spans="1:14" s="10" customFormat="1" ht="46.5" customHeight="1">
      <c r="A22" s="95"/>
      <c r="B22" s="99"/>
      <c r="C22" s="99"/>
      <c r="D22" s="23" t="s">
        <v>102</v>
      </c>
      <c r="E22" s="23" t="s">
        <v>103</v>
      </c>
      <c r="F22" s="23" t="s">
        <v>104</v>
      </c>
      <c r="G22" s="24">
        <v>41974</v>
      </c>
      <c r="H22" s="88"/>
      <c r="I22" s="23" t="s">
        <v>71</v>
      </c>
      <c r="J22" s="23" t="s">
        <v>107</v>
      </c>
      <c r="K22" s="25"/>
      <c r="L22" s="23"/>
      <c r="M22" s="23"/>
      <c r="N22" s="23"/>
    </row>
    <row r="23" spans="1:14" s="10" customFormat="1" ht="120">
      <c r="A23" s="23" t="s">
        <v>16</v>
      </c>
      <c r="B23" s="100"/>
      <c r="C23" s="100"/>
      <c r="D23" s="23" t="s">
        <v>86</v>
      </c>
      <c r="E23" s="23" t="s">
        <v>58</v>
      </c>
      <c r="F23" s="23" t="s">
        <v>54</v>
      </c>
      <c r="G23" s="24">
        <v>42003</v>
      </c>
      <c r="H23" s="89"/>
      <c r="I23" s="23" t="s">
        <v>65</v>
      </c>
      <c r="J23" s="23" t="s">
        <v>75</v>
      </c>
      <c r="K23" s="25"/>
      <c r="L23" s="23"/>
      <c r="M23" s="23"/>
      <c r="N23" s="23"/>
    </row>
    <row r="24" spans="1:14" s="10" customFormat="1">
      <c r="A24" s="11"/>
      <c r="B24" s="11"/>
      <c r="C24" s="11"/>
      <c r="D24" s="11"/>
      <c r="E24" s="11"/>
      <c r="F24" s="11"/>
      <c r="G24" s="12"/>
      <c r="H24" s="11"/>
      <c r="I24" s="11"/>
      <c r="J24" s="11"/>
      <c r="K24" s="13"/>
      <c r="L24" s="11"/>
      <c r="M24" s="11"/>
      <c r="N24" s="11"/>
    </row>
    <row r="25" spans="1:14" s="10" customFormat="1">
      <c r="A25" s="11"/>
      <c r="B25" s="11"/>
      <c r="C25" s="11"/>
      <c r="D25" s="11"/>
      <c r="E25" s="11"/>
      <c r="F25" s="11"/>
      <c r="G25" s="12"/>
      <c r="H25" s="11"/>
      <c r="I25" s="11"/>
      <c r="J25" s="11"/>
      <c r="K25" s="13"/>
      <c r="L25" s="11"/>
      <c r="M25" s="11"/>
      <c r="N25" s="11"/>
    </row>
    <row r="26" spans="1:14" s="10" customFormat="1">
      <c r="A26" s="11"/>
      <c r="B26" s="11"/>
      <c r="C26" s="11"/>
      <c r="D26" s="11"/>
      <c r="E26" s="11"/>
      <c r="F26" s="11"/>
      <c r="G26" s="12"/>
      <c r="H26" s="11"/>
      <c r="I26" s="11"/>
      <c r="J26" s="11"/>
      <c r="K26" s="13"/>
      <c r="L26" s="11"/>
      <c r="M26" s="11"/>
      <c r="N26" s="11"/>
    </row>
    <row r="27" spans="1:14" s="10" customFormat="1">
      <c r="A27" s="11"/>
      <c r="B27" s="11"/>
      <c r="C27" s="11"/>
      <c r="D27" s="11"/>
      <c r="E27" s="11"/>
      <c r="F27" s="11"/>
      <c r="G27" s="12"/>
      <c r="H27" s="11"/>
      <c r="I27" s="11"/>
      <c r="J27" s="11"/>
      <c r="K27" s="13"/>
      <c r="L27" s="11"/>
      <c r="M27" s="11"/>
      <c r="N27" s="11"/>
    </row>
    <row r="28" spans="1:14" ht="45" customHeight="1">
      <c r="A28" s="16" t="s">
        <v>11</v>
      </c>
      <c r="B28" s="41"/>
      <c r="C28" s="41"/>
      <c r="D28" s="41"/>
    </row>
    <row r="29" spans="1:14" ht="25.5" customHeight="1">
      <c r="A29" s="16"/>
      <c r="B29" s="97" t="s">
        <v>52</v>
      </c>
      <c r="C29" s="97"/>
      <c r="D29" s="97"/>
    </row>
  </sheetData>
  <sheetProtection selectLockedCells="1" selectUnlockedCells="1"/>
  <mergeCells count="22">
    <mergeCell ref="F7:F8"/>
    <mergeCell ref="A9:A22"/>
    <mergeCell ref="B29:D29"/>
    <mergeCell ref="B10:B23"/>
    <mergeCell ref="C10:C23"/>
    <mergeCell ref="A7:A8"/>
    <mergeCell ref="H9:H23"/>
    <mergeCell ref="E7:E8"/>
    <mergeCell ref="A1:N1"/>
    <mergeCell ref="B2:N2"/>
    <mergeCell ref="B3:N3"/>
    <mergeCell ref="B6:G6"/>
    <mergeCell ref="H6:N6"/>
    <mergeCell ref="M7:N7"/>
    <mergeCell ref="K7:L7"/>
    <mergeCell ref="D7:D8"/>
    <mergeCell ref="C7:C8"/>
    <mergeCell ref="B7:B8"/>
    <mergeCell ref="J7:J8"/>
    <mergeCell ref="I7:I8"/>
    <mergeCell ref="H7:H8"/>
    <mergeCell ref="G7:G8"/>
  </mergeCells>
  <printOptions horizontalCentered="1"/>
  <pageMargins left="0.19685039370078741" right="0.19685039370078741" top="0.78740157480314965" bottom="0.78740157480314965" header="0.51181102362204722" footer="0.51181102362204722"/>
  <pageSetup paperSize="281" scale="31" orientation="landscape" r:id="rId1"/>
  <headerFooter alignWithMargins="0"/>
  <drawing r:id="rId2"/>
  <legacyDrawing r:id="rId3"/>
  <oleObjects>
    <oleObject shapeId="1026" r:id="rId4"/>
  </oleObjects>
  <extLst xmlns:x14="http://schemas.microsoft.com/office/spreadsheetml/2009/9/main">
    <ext uri="{CCE6A557-97BC-4b89-ADB6-D9C93CAAB3DF}">
      <x14:dataValidations xmlns:xm="http://schemas.microsoft.com/office/excel/2006/main" count="3">
        <x14:dataValidation type="list" allowBlank="1" showInputMessage="1" showErrorMessage="1">
          <x14:formula1>
            <xm:f>Hoja1!$A$3:$A$8</xm:f>
          </x14:formula1>
          <xm:sqref>A9</xm:sqref>
        </x14:dataValidation>
        <x14:dataValidation type="list" allowBlank="1" showInputMessage="1" showErrorMessage="1">
          <x14:formula1>
            <xm:f>Hoja1!$A$11:$A$22</xm:f>
          </x14:formula1>
          <xm:sqref>B9:B10</xm:sqref>
        </x14:dataValidation>
        <x14:dataValidation type="list" allowBlank="1" showInputMessage="1" showErrorMessage="1">
          <x14:formula1>
            <xm:f>Hoja1!$A$25:$A$37</xm:f>
          </x14:formula1>
          <xm:sqref>C9:C10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N29"/>
  <sheetViews>
    <sheetView view="pageBreakPreview" topLeftCell="A14" zoomScale="50" zoomScaleSheetLayoutView="50" workbookViewId="0">
      <selection activeCell="F23" sqref="F23"/>
    </sheetView>
  </sheetViews>
  <sheetFormatPr baseColWidth="10" defaultColWidth="11.5703125" defaultRowHeight="61.7" customHeight="1"/>
  <cols>
    <col min="1" max="1" width="35.28515625" style="1" customWidth="1"/>
    <col min="2" max="2" width="34" style="44" customWidth="1"/>
    <col min="3" max="3" width="27" style="45" customWidth="1"/>
    <col min="4" max="4" width="64.28515625" style="15" customWidth="1"/>
    <col min="5" max="5" width="68.140625" style="1" customWidth="1"/>
    <col min="6" max="6" width="57.7109375" style="1" customWidth="1"/>
    <col min="7" max="7" width="20.42578125" style="1" customWidth="1"/>
    <col min="8" max="8" width="35.140625" style="1" customWidth="1"/>
    <col min="9" max="9" width="27.42578125" style="1" customWidth="1"/>
    <col min="10" max="10" width="37.7109375" style="15" customWidth="1"/>
    <col min="11" max="11" width="58.7109375" style="15" customWidth="1"/>
    <col min="12" max="12" width="39.28515625" style="1" customWidth="1"/>
    <col min="13" max="13" width="58.140625" style="1" customWidth="1"/>
    <col min="14" max="14" width="45.42578125" style="1" customWidth="1"/>
    <col min="15" max="254" width="11.5703125" style="1"/>
    <col min="255" max="255" width="23" style="1" customWidth="1"/>
    <col min="256" max="256" width="28.5703125" style="1" customWidth="1"/>
    <col min="257" max="257" width="21.85546875" style="1" customWidth="1"/>
    <col min="258" max="258" width="34.85546875" style="1" customWidth="1"/>
    <col min="259" max="259" width="32.140625" style="1" customWidth="1"/>
    <col min="260" max="260" width="20.85546875" style="1" customWidth="1"/>
    <col min="261" max="261" width="16.28515625" style="1" customWidth="1"/>
    <col min="262" max="262" width="16.140625" style="1" customWidth="1"/>
    <col min="263" max="263" width="22" style="1" customWidth="1"/>
    <col min="264" max="264" width="14.28515625" style="1" customWidth="1"/>
    <col min="265" max="265" width="46.42578125" style="1" customWidth="1"/>
    <col min="266" max="266" width="25.5703125" style="1" customWidth="1"/>
    <col min="267" max="267" width="19.85546875" style="1" customWidth="1"/>
    <col min="268" max="268" width="17.42578125" style="1" customWidth="1"/>
    <col min="269" max="269" width="15.5703125" style="1" customWidth="1"/>
    <col min="270" max="270" width="13.7109375" style="1" customWidth="1"/>
    <col min="271" max="510" width="11.5703125" style="1"/>
    <col min="511" max="511" width="23" style="1" customWidth="1"/>
    <col min="512" max="512" width="28.5703125" style="1" customWidth="1"/>
    <col min="513" max="513" width="21.85546875" style="1" customWidth="1"/>
    <col min="514" max="514" width="34.85546875" style="1" customWidth="1"/>
    <col min="515" max="515" width="32.140625" style="1" customWidth="1"/>
    <col min="516" max="516" width="20.85546875" style="1" customWidth="1"/>
    <col min="517" max="517" width="16.28515625" style="1" customWidth="1"/>
    <col min="518" max="518" width="16.140625" style="1" customWidth="1"/>
    <col min="519" max="519" width="22" style="1" customWidth="1"/>
    <col min="520" max="520" width="14.28515625" style="1" customWidth="1"/>
    <col min="521" max="521" width="46.42578125" style="1" customWidth="1"/>
    <col min="522" max="522" width="25.5703125" style="1" customWidth="1"/>
    <col min="523" max="523" width="19.85546875" style="1" customWidth="1"/>
    <col min="524" max="524" width="17.42578125" style="1" customWidth="1"/>
    <col min="525" max="525" width="15.5703125" style="1" customWidth="1"/>
    <col min="526" max="526" width="13.7109375" style="1" customWidth="1"/>
    <col min="527" max="766" width="11.5703125" style="1"/>
    <col min="767" max="767" width="23" style="1" customWidth="1"/>
    <col min="768" max="768" width="28.5703125" style="1" customWidth="1"/>
    <col min="769" max="769" width="21.85546875" style="1" customWidth="1"/>
    <col min="770" max="770" width="34.85546875" style="1" customWidth="1"/>
    <col min="771" max="771" width="32.140625" style="1" customWidth="1"/>
    <col min="772" max="772" width="20.85546875" style="1" customWidth="1"/>
    <col min="773" max="773" width="16.28515625" style="1" customWidth="1"/>
    <col min="774" max="774" width="16.140625" style="1" customWidth="1"/>
    <col min="775" max="775" width="22" style="1" customWidth="1"/>
    <col min="776" max="776" width="14.28515625" style="1" customWidth="1"/>
    <col min="777" max="777" width="46.42578125" style="1" customWidth="1"/>
    <col min="778" max="778" width="25.5703125" style="1" customWidth="1"/>
    <col min="779" max="779" width="19.85546875" style="1" customWidth="1"/>
    <col min="780" max="780" width="17.42578125" style="1" customWidth="1"/>
    <col min="781" max="781" width="15.5703125" style="1" customWidth="1"/>
    <col min="782" max="782" width="13.7109375" style="1" customWidth="1"/>
    <col min="783" max="1022" width="11.5703125" style="1"/>
    <col min="1023" max="1023" width="23" style="1" customWidth="1"/>
    <col min="1024" max="1024" width="28.5703125" style="1" customWidth="1"/>
    <col min="1025" max="1025" width="21.85546875" style="1" customWidth="1"/>
    <col min="1026" max="1026" width="34.85546875" style="1" customWidth="1"/>
    <col min="1027" max="1027" width="32.140625" style="1" customWidth="1"/>
    <col min="1028" max="1028" width="20.85546875" style="1" customWidth="1"/>
    <col min="1029" max="1029" width="16.28515625" style="1" customWidth="1"/>
    <col min="1030" max="1030" width="16.140625" style="1" customWidth="1"/>
    <col min="1031" max="1031" width="22" style="1" customWidth="1"/>
    <col min="1032" max="1032" width="14.28515625" style="1" customWidth="1"/>
    <col min="1033" max="1033" width="46.42578125" style="1" customWidth="1"/>
    <col min="1034" max="1034" width="25.5703125" style="1" customWidth="1"/>
    <col min="1035" max="1035" width="19.85546875" style="1" customWidth="1"/>
    <col min="1036" max="1036" width="17.42578125" style="1" customWidth="1"/>
    <col min="1037" max="1037" width="15.5703125" style="1" customWidth="1"/>
    <col min="1038" max="1038" width="13.7109375" style="1" customWidth="1"/>
    <col min="1039" max="1278" width="11.5703125" style="1"/>
    <col min="1279" max="1279" width="23" style="1" customWidth="1"/>
    <col min="1280" max="1280" width="28.5703125" style="1" customWidth="1"/>
    <col min="1281" max="1281" width="21.85546875" style="1" customWidth="1"/>
    <col min="1282" max="1282" width="34.85546875" style="1" customWidth="1"/>
    <col min="1283" max="1283" width="32.140625" style="1" customWidth="1"/>
    <col min="1284" max="1284" width="20.85546875" style="1" customWidth="1"/>
    <col min="1285" max="1285" width="16.28515625" style="1" customWidth="1"/>
    <col min="1286" max="1286" width="16.140625" style="1" customWidth="1"/>
    <col min="1287" max="1287" width="22" style="1" customWidth="1"/>
    <col min="1288" max="1288" width="14.28515625" style="1" customWidth="1"/>
    <col min="1289" max="1289" width="46.42578125" style="1" customWidth="1"/>
    <col min="1290" max="1290" width="25.5703125" style="1" customWidth="1"/>
    <col min="1291" max="1291" width="19.85546875" style="1" customWidth="1"/>
    <col min="1292" max="1292" width="17.42578125" style="1" customWidth="1"/>
    <col min="1293" max="1293" width="15.5703125" style="1" customWidth="1"/>
    <col min="1294" max="1294" width="13.7109375" style="1" customWidth="1"/>
    <col min="1295" max="1534" width="11.5703125" style="1"/>
    <col min="1535" max="1535" width="23" style="1" customWidth="1"/>
    <col min="1536" max="1536" width="28.5703125" style="1" customWidth="1"/>
    <col min="1537" max="1537" width="21.85546875" style="1" customWidth="1"/>
    <col min="1538" max="1538" width="34.85546875" style="1" customWidth="1"/>
    <col min="1539" max="1539" width="32.140625" style="1" customWidth="1"/>
    <col min="1540" max="1540" width="20.85546875" style="1" customWidth="1"/>
    <col min="1541" max="1541" width="16.28515625" style="1" customWidth="1"/>
    <col min="1542" max="1542" width="16.140625" style="1" customWidth="1"/>
    <col min="1543" max="1543" width="22" style="1" customWidth="1"/>
    <col min="1544" max="1544" width="14.28515625" style="1" customWidth="1"/>
    <col min="1545" max="1545" width="46.42578125" style="1" customWidth="1"/>
    <col min="1546" max="1546" width="25.5703125" style="1" customWidth="1"/>
    <col min="1547" max="1547" width="19.85546875" style="1" customWidth="1"/>
    <col min="1548" max="1548" width="17.42578125" style="1" customWidth="1"/>
    <col min="1549" max="1549" width="15.5703125" style="1" customWidth="1"/>
    <col min="1550" max="1550" width="13.7109375" style="1" customWidth="1"/>
    <col min="1551" max="1790" width="11.5703125" style="1"/>
    <col min="1791" max="1791" width="23" style="1" customWidth="1"/>
    <col min="1792" max="1792" width="28.5703125" style="1" customWidth="1"/>
    <col min="1793" max="1793" width="21.85546875" style="1" customWidth="1"/>
    <col min="1794" max="1794" width="34.85546875" style="1" customWidth="1"/>
    <col min="1795" max="1795" width="32.140625" style="1" customWidth="1"/>
    <col min="1796" max="1796" width="20.85546875" style="1" customWidth="1"/>
    <col min="1797" max="1797" width="16.28515625" style="1" customWidth="1"/>
    <col min="1798" max="1798" width="16.140625" style="1" customWidth="1"/>
    <col min="1799" max="1799" width="22" style="1" customWidth="1"/>
    <col min="1800" max="1800" width="14.28515625" style="1" customWidth="1"/>
    <col min="1801" max="1801" width="46.42578125" style="1" customWidth="1"/>
    <col min="1802" max="1802" width="25.5703125" style="1" customWidth="1"/>
    <col min="1803" max="1803" width="19.85546875" style="1" customWidth="1"/>
    <col min="1804" max="1804" width="17.42578125" style="1" customWidth="1"/>
    <col min="1805" max="1805" width="15.5703125" style="1" customWidth="1"/>
    <col min="1806" max="1806" width="13.7109375" style="1" customWidth="1"/>
    <col min="1807" max="2046" width="11.5703125" style="1"/>
    <col min="2047" max="2047" width="23" style="1" customWidth="1"/>
    <col min="2048" max="2048" width="28.5703125" style="1" customWidth="1"/>
    <col min="2049" max="2049" width="21.85546875" style="1" customWidth="1"/>
    <col min="2050" max="2050" width="34.85546875" style="1" customWidth="1"/>
    <col min="2051" max="2051" width="32.140625" style="1" customWidth="1"/>
    <col min="2052" max="2052" width="20.85546875" style="1" customWidth="1"/>
    <col min="2053" max="2053" width="16.28515625" style="1" customWidth="1"/>
    <col min="2054" max="2054" width="16.140625" style="1" customWidth="1"/>
    <col min="2055" max="2055" width="22" style="1" customWidth="1"/>
    <col min="2056" max="2056" width="14.28515625" style="1" customWidth="1"/>
    <col min="2057" max="2057" width="46.42578125" style="1" customWidth="1"/>
    <col min="2058" max="2058" width="25.5703125" style="1" customWidth="1"/>
    <col min="2059" max="2059" width="19.85546875" style="1" customWidth="1"/>
    <col min="2060" max="2060" width="17.42578125" style="1" customWidth="1"/>
    <col min="2061" max="2061" width="15.5703125" style="1" customWidth="1"/>
    <col min="2062" max="2062" width="13.7109375" style="1" customWidth="1"/>
    <col min="2063" max="2302" width="11.5703125" style="1"/>
    <col min="2303" max="2303" width="23" style="1" customWidth="1"/>
    <col min="2304" max="2304" width="28.5703125" style="1" customWidth="1"/>
    <col min="2305" max="2305" width="21.85546875" style="1" customWidth="1"/>
    <col min="2306" max="2306" width="34.85546875" style="1" customWidth="1"/>
    <col min="2307" max="2307" width="32.140625" style="1" customWidth="1"/>
    <col min="2308" max="2308" width="20.85546875" style="1" customWidth="1"/>
    <col min="2309" max="2309" width="16.28515625" style="1" customWidth="1"/>
    <col min="2310" max="2310" width="16.140625" style="1" customWidth="1"/>
    <col min="2311" max="2311" width="22" style="1" customWidth="1"/>
    <col min="2312" max="2312" width="14.28515625" style="1" customWidth="1"/>
    <col min="2313" max="2313" width="46.42578125" style="1" customWidth="1"/>
    <col min="2314" max="2314" width="25.5703125" style="1" customWidth="1"/>
    <col min="2315" max="2315" width="19.85546875" style="1" customWidth="1"/>
    <col min="2316" max="2316" width="17.42578125" style="1" customWidth="1"/>
    <col min="2317" max="2317" width="15.5703125" style="1" customWidth="1"/>
    <col min="2318" max="2318" width="13.7109375" style="1" customWidth="1"/>
    <col min="2319" max="2558" width="11.5703125" style="1"/>
    <col min="2559" max="2559" width="23" style="1" customWidth="1"/>
    <col min="2560" max="2560" width="28.5703125" style="1" customWidth="1"/>
    <col min="2561" max="2561" width="21.85546875" style="1" customWidth="1"/>
    <col min="2562" max="2562" width="34.85546875" style="1" customWidth="1"/>
    <col min="2563" max="2563" width="32.140625" style="1" customWidth="1"/>
    <col min="2564" max="2564" width="20.85546875" style="1" customWidth="1"/>
    <col min="2565" max="2565" width="16.28515625" style="1" customWidth="1"/>
    <col min="2566" max="2566" width="16.140625" style="1" customWidth="1"/>
    <col min="2567" max="2567" width="22" style="1" customWidth="1"/>
    <col min="2568" max="2568" width="14.28515625" style="1" customWidth="1"/>
    <col min="2569" max="2569" width="46.42578125" style="1" customWidth="1"/>
    <col min="2570" max="2570" width="25.5703125" style="1" customWidth="1"/>
    <col min="2571" max="2571" width="19.85546875" style="1" customWidth="1"/>
    <col min="2572" max="2572" width="17.42578125" style="1" customWidth="1"/>
    <col min="2573" max="2573" width="15.5703125" style="1" customWidth="1"/>
    <col min="2574" max="2574" width="13.7109375" style="1" customWidth="1"/>
    <col min="2575" max="2814" width="11.5703125" style="1"/>
    <col min="2815" max="2815" width="23" style="1" customWidth="1"/>
    <col min="2816" max="2816" width="28.5703125" style="1" customWidth="1"/>
    <col min="2817" max="2817" width="21.85546875" style="1" customWidth="1"/>
    <col min="2818" max="2818" width="34.85546875" style="1" customWidth="1"/>
    <col min="2819" max="2819" width="32.140625" style="1" customWidth="1"/>
    <col min="2820" max="2820" width="20.85546875" style="1" customWidth="1"/>
    <col min="2821" max="2821" width="16.28515625" style="1" customWidth="1"/>
    <col min="2822" max="2822" width="16.140625" style="1" customWidth="1"/>
    <col min="2823" max="2823" width="22" style="1" customWidth="1"/>
    <col min="2824" max="2824" width="14.28515625" style="1" customWidth="1"/>
    <col min="2825" max="2825" width="46.42578125" style="1" customWidth="1"/>
    <col min="2826" max="2826" width="25.5703125" style="1" customWidth="1"/>
    <col min="2827" max="2827" width="19.85546875" style="1" customWidth="1"/>
    <col min="2828" max="2828" width="17.42578125" style="1" customWidth="1"/>
    <col min="2829" max="2829" width="15.5703125" style="1" customWidth="1"/>
    <col min="2830" max="2830" width="13.7109375" style="1" customWidth="1"/>
    <col min="2831" max="3070" width="11.5703125" style="1"/>
    <col min="3071" max="3071" width="23" style="1" customWidth="1"/>
    <col min="3072" max="3072" width="28.5703125" style="1" customWidth="1"/>
    <col min="3073" max="3073" width="21.85546875" style="1" customWidth="1"/>
    <col min="3074" max="3074" width="34.85546875" style="1" customWidth="1"/>
    <col min="3075" max="3075" width="32.140625" style="1" customWidth="1"/>
    <col min="3076" max="3076" width="20.85546875" style="1" customWidth="1"/>
    <col min="3077" max="3077" width="16.28515625" style="1" customWidth="1"/>
    <col min="3078" max="3078" width="16.140625" style="1" customWidth="1"/>
    <col min="3079" max="3079" width="22" style="1" customWidth="1"/>
    <col min="3080" max="3080" width="14.28515625" style="1" customWidth="1"/>
    <col min="3081" max="3081" width="46.42578125" style="1" customWidth="1"/>
    <col min="3082" max="3082" width="25.5703125" style="1" customWidth="1"/>
    <col min="3083" max="3083" width="19.85546875" style="1" customWidth="1"/>
    <col min="3084" max="3084" width="17.42578125" style="1" customWidth="1"/>
    <col min="3085" max="3085" width="15.5703125" style="1" customWidth="1"/>
    <col min="3086" max="3086" width="13.7109375" style="1" customWidth="1"/>
    <col min="3087" max="3326" width="11.5703125" style="1"/>
    <col min="3327" max="3327" width="23" style="1" customWidth="1"/>
    <col min="3328" max="3328" width="28.5703125" style="1" customWidth="1"/>
    <col min="3329" max="3329" width="21.85546875" style="1" customWidth="1"/>
    <col min="3330" max="3330" width="34.85546875" style="1" customWidth="1"/>
    <col min="3331" max="3331" width="32.140625" style="1" customWidth="1"/>
    <col min="3332" max="3332" width="20.85546875" style="1" customWidth="1"/>
    <col min="3333" max="3333" width="16.28515625" style="1" customWidth="1"/>
    <col min="3334" max="3334" width="16.140625" style="1" customWidth="1"/>
    <col min="3335" max="3335" width="22" style="1" customWidth="1"/>
    <col min="3336" max="3336" width="14.28515625" style="1" customWidth="1"/>
    <col min="3337" max="3337" width="46.42578125" style="1" customWidth="1"/>
    <col min="3338" max="3338" width="25.5703125" style="1" customWidth="1"/>
    <col min="3339" max="3339" width="19.85546875" style="1" customWidth="1"/>
    <col min="3340" max="3340" width="17.42578125" style="1" customWidth="1"/>
    <col min="3341" max="3341" width="15.5703125" style="1" customWidth="1"/>
    <col min="3342" max="3342" width="13.7109375" style="1" customWidth="1"/>
    <col min="3343" max="3582" width="11.5703125" style="1"/>
    <col min="3583" max="3583" width="23" style="1" customWidth="1"/>
    <col min="3584" max="3584" width="28.5703125" style="1" customWidth="1"/>
    <col min="3585" max="3585" width="21.85546875" style="1" customWidth="1"/>
    <col min="3586" max="3586" width="34.85546875" style="1" customWidth="1"/>
    <col min="3587" max="3587" width="32.140625" style="1" customWidth="1"/>
    <col min="3588" max="3588" width="20.85546875" style="1" customWidth="1"/>
    <col min="3589" max="3589" width="16.28515625" style="1" customWidth="1"/>
    <col min="3590" max="3590" width="16.140625" style="1" customWidth="1"/>
    <col min="3591" max="3591" width="22" style="1" customWidth="1"/>
    <col min="3592" max="3592" width="14.28515625" style="1" customWidth="1"/>
    <col min="3593" max="3593" width="46.42578125" style="1" customWidth="1"/>
    <col min="3594" max="3594" width="25.5703125" style="1" customWidth="1"/>
    <col min="3595" max="3595" width="19.85546875" style="1" customWidth="1"/>
    <col min="3596" max="3596" width="17.42578125" style="1" customWidth="1"/>
    <col min="3597" max="3597" width="15.5703125" style="1" customWidth="1"/>
    <col min="3598" max="3598" width="13.7109375" style="1" customWidth="1"/>
    <col min="3599" max="3838" width="11.5703125" style="1"/>
    <col min="3839" max="3839" width="23" style="1" customWidth="1"/>
    <col min="3840" max="3840" width="28.5703125" style="1" customWidth="1"/>
    <col min="3841" max="3841" width="21.85546875" style="1" customWidth="1"/>
    <col min="3842" max="3842" width="34.85546875" style="1" customWidth="1"/>
    <col min="3843" max="3843" width="32.140625" style="1" customWidth="1"/>
    <col min="3844" max="3844" width="20.85546875" style="1" customWidth="1"/>
    <col min="3845" max="3845" width="16.28515625" style="1" customWidth="1"/>
    <col min="3846" max="3846" width="16.140625" style="1" customWidth="1"/>
    <col min="3847" max="3847" width="22" style="1" customWidth="1"/>
    <col min="3848" max="3848" width="14.28515625" style="1" customWidth="1"/>
    <col min="3849" max="3849" width="46.42578125" style="1" customWidth="1"/>
    <col min="3850" max="3850" width="25.5703125" style="1" customWidth="1"/>
    <col min="3851" max="3851" width="19.85546875" style="1" customWidth="1"/>
    <col min="3852" max="3852" width="17.42578125" style="1" customWidth="1"/>
    <col min="3853" max="3853" width="15.5703125" style="1" customWidth="1"/>
    <col min="3854" max="3854" width="13.7109375" style="1" customWidth="1"/>
    <col min="3855" max="4094" width="11.5703125" style="1"/>
    <col min="4095" max="4095" width="23" style="1" customWidth="1"/>
    <col min="4096" max="4096" width="28.5703125" style="1" customWidth="1"/>
    <col min="4097" max="4097" width="21.85546875" style="1" customWidth="1"/>
    <col min="4098" max="4098" width="34.85546875" style="1" customWidth="1"/>
    <col min="4099" max="4099" width="32.140625" style="1" customWidth="1"/>
    <col min="4100" max="4100" width="20.85546875" style="1" customWidth="1"/>
    <col min="4101" max="4101" width="16.28515625" style="1" customWidth="1"/>
    <col min="4102" max="4102" width="16.140625" style="1" customWidth="1"/>
    <col min="4103" max="4103" width="22" style="1" customWidth="1"/>
    <col min="4104" max="4104" width="14.28515625" style="1" customWidth="1"/>
    <col min="4105" max="4105" width="46.42578125" style="1" customWidth="1"/>
    <col min="4106" max="4106" width="25.5703125" style="1" customWidth="1"/>
    <col min="4107" max="4107" width="19.85546875" style="1" customWidth="1"/>
    <col min="4108" max="4108" width="17.42578125" style="1" customWidth="1"/>
    <col min="4109" max="4109" width="15.5703125" style="1" customWidth="1"/>
    <col min="4110" max="4110" width="13.7109375" style="1" customWidth="1"/>
    <col min="4111" max="4350" width="11.5703125" style="1"/>
    <col min="4351" max="4351" width="23" style="1" customWidth="1"/>
    <col min="4352" max="4352" width="28.5703125" style="1" customWidth="1"/>
    <col min="4353" max="4353" width="21.85546875" style="1" customWidth="1"/>
    <col min="4354" max="4354" width="34.85546875" style="1" customWidth="1"/>
    <col min="4355" max="4355" width="32.140625" style="1" customWidth="1"/>
    <col min="4356" max="4356" width="20.85546875" style="1" customWidth="1"/>
    <col min="4357" max="4357" width="16.28515625" style="1" customWidth="1"/>
    <col min="4358" max="4358" width="16.140625" style="1" customWidth="1"/>
    <col min="4359" max="4359" width="22" style="1" customWidth="1"/>
    <col min="4360" max="4360" width="14.28515625" style="1" customWidth="1"/>
    <col min="4361" max="4361" width="46.42578125" style="1" customWidth="1"/>
    <col min="4362" max="4362" width="25.5703125" style="1" customWidth="1"/>
    <col min="4363" max="4363" width="19.85546875" style="1" customWidth="1"/>
    <col min="4364" max="4364" width="17.42578125" style="1" customWidth="1"/>
    <col min="4365" max="4365" width="15.5703125" style="1" customWidth="1"/>
    <col min="4366" max="4366" width="13.7109375" style="1" customWidth="1"/>
    <col min="4367" max="4606" width="11.5703125" style="1"/>
    <col min="4607" max="4607" width="23" style="1" customWidth="1"/>
    <col min="4608" max="4608" width="28.5703125" style="1" customWidth="1"/>
    <col min="4609" max="4609" width="21.85546875" style="1" customWidth="1"/>
    <col min="4610" max="4610" width="34.85546875" style="1" customWidth="1"/>
    <col min="4611" max="4611" width="32.140625" style="1" customWidth="1"/>
    <col min="4612" max="4612" width="20.85546875" style="1" customWidth="1"/>
    <col min="4613" max="4613" width="16.28515625" style="1" customWidth="1"/>
    <col min="4614" max="4614" width="16.140625" style="1" customWidth="1"/>
    <col min="4615" max="4615" width="22" style="1" customWidth="1"/>
    <col min="4616" max="4616" width="14.28515625" style="1" customWidth="1"/>
    <col min="4617" max="4617" width="46.42578125" style="1" customWidth="1"/>
    <col min="4618" max="4618" width="25.5703125" style="1" customWidth="1"/>
    <col min="4619" max="4619" width="19.85546875" style="1" customWidth="1"/>
    <col min="4620" max="4620" width="17.42578125" style="1" customWidth="1"/>
    <col min="4621" max="4621" width="15.5703125" style="1" customWidth="1"/>
    <col min="4622" max="4622" width="13.7109375" style="1" customWidth="1"/>
    <col min="4623" max="4862" width="11.5703125" style="1"/>
    <col min="4863" max="4863" width="23" style="1" customWidth="1"/>
    <col min="4864" max="4864" width="28.5703125" style="1" customWidth="1"/>
    <col min="4865" max="4865" width="21.85546875" style="1" customWidth="1"/>
    <col min="4866" max="4866" width="34.85546875" style="1" customWidth="1"/>
    <col min="4867" max="4867" width="32.140625" style="1" customWidth="1"/>
    <col min="4868" max="4868" width="20.85546875" style="1" customWidth="1"/>
    <col min="4869" max="4869" width="16.28515625" style="1" customWidth="1"/>
    <col min="4870" max="4870" width="16.140625" style="1" customWidth="1"/>
    <col min="4871" max="4871" width="22" style="1" customWidth="1"/>
    <col min="4872" max="4872" width="14.28515625" style="1" customWidth="1"/>
    <col min="4873" max="4873" width="46.42578125" style="1" customWidth="1"/>
    <col min="4874" max="4874" width="25.5703125" style="1" customWidth="1"/>
    <col min="4875" max="4875" width="19.85546875" style="1" customWidth="1"/>
    <col min="4876" max="4876" width="17.42578125" style="1" customWidth="1"/>
    <col min="4877" max="4877" width="15.5703125" style="1" customWidth="1"/>
    <col min="4878" max="4878" width="13.7109375" style="1" customWidth="1"/>
    <col min="4879" max="5118" width="11.5703125" style="1"/>
    <col min="5119" max="5119" width="23" style="1" customWidth="1"/>
    <col min="5120" max="5120" width="28.5703125" style="1" customWidth="1"/>
    <col min="5121" max="5121" width="21.85546875" style="1" customWidth="1"/>
    <col min="5122" max="5122" width="34.85546875" style="1" customWidth="1"/>
    <col min="5123" max="5123" width="32.140625" style="1" customWidth="1"/>
    <col min="5124" max="5124" width="20.85546875" style="1" customWidth="1"/>
    <col min="5125" max="5125" width="16.28515625" style="1" customWidth="1"/>
    <col min="5126" max="5126" width="16.140625" style="1" customWidth="1"/>
    <col min="5127" max="5127" width="22" style="1" customWidth="1"/>
    <col min="5128" max="5128" width="14.28515625" style="1" customWidth="1"/>
    <col min="5129" max="5129" width="46.42578125" style="1" customWidth="1"/>
    <col min="5130" max="5130" width="25.5703125" style="1" customWidth="1"/>
    <col min="5131" max="5131" width="19.85546875" style="1" customWidth="1"/>
    <col min="5132" max="5132" width="17.42578125" style="1" customWidth="1"/>
    <col min="5133" max="5133" width="15.5703125" style="1" customWidth="1"/>
    <col min="5134" max="5134" width="13.7109375" style="1" customWidth="1"/>
    <col min="5135" max="5374" width="11.5703125" style="1"/>
    <col min="5375" max="5375" width="23" style="1" customWidth="1"/>
    <col min="5376" max="5376" width="28.5703125" style="1" customWidth="1"/>
    <col min="5377" max="5377" width="21.85546875" style="1" customWidth="1"/>
    <col min="5378" max="5378" width="34.85546875" style="1" customWidth="1"/>
    <col min="5379" max="5379" width="32.140625" style="1" customWidth="1"/>
    <col min="5380" max="5380" width="20.85546875" style="1" customWidth="1"/>
    <col min="5381" max="5381" width="16.28515625" style="1" customWidth="1"/>
    <col min="5382" max="5382" width="16.140625" style="1" customWidth="1"/>
    <col min="5383" max="5383" width="22" style="1" customWidth="1"/>
    <col min="5384" max="5384" width="14.28515625" style="1" customWidth="1"/>
    <col min="5385" max="5385" width="46.42578125" style="1" customWidth="1"/>
    <col min="5386" max="5386" width="25.5703125" style="1" customWidth="1"/>
    <col min="5387" max="5387" width="19.85546875" style="1" customWidth="1"/>
    <col min="5388" max="5388" width="17.42578125" style="1" customWidth="1"/>
    <col min="5389" max="5389" width="15.5703125" style="1" customWidth="1"/>
    <col min="5390" max="5390" width="13.7109375" style="1" customWidth="1"/>
    <col min="5391" max="5630" width="11.5703125" style="1"/>
    <col min="5631" max="5631" width="23" style="1" customWidth="1"/>
    <col min="5632" max="5632" width="28.5703125" style="1" customWidth="1"/>
    <col min="5633" max="5633" width="21.85546875" style="1" customWidth="1"/>
    <col min="5634" max="5634" width="34.85546875" style="1" customWidth="1"/>
    <col min="5635" max="5635" width="32.140625" style="1" customWidth="1"/>
    <col min="5636" max="5636" width="20.85546875" style="1" customWidth="1"/>
    <col min="5637" max="5637" width="16.28515625" style="1" customWidth="1"/>
    <col min="5638" max="5638" width="16.140625" style="1" customWidth="1"/>
    <col min="5639" max="5639" width="22" style="1" customWidth="1"/>
    <col min="5640" max="5640" width="14.28515625" style="1" customWidth="1"/>
    <col min="5641" max="5641" width="46.42578125" style="1" customWidth="1"/>
    <col min="5642" max="5642" width="25.5703125" style="1" customWidth="1"/>
    <col min="5643" max="5643" width="19.85546875" style="1" customWidth="1"/>
    <col min="5644" max="5644" width="17.42578125" style="1" customWidth="1"/>
    <col min="5645" max="5645" width="15.5703125" style="1" customWidth="1"/>
    <col min="5646" max="5646" width="13.7109375" style="1" customWidth="1"/>
    <col min="5647" max="5886" width="11.5703125" style="1"/>
    <col min="5887" max="5887" width="23" style="1" customWidth="1"/>
    <col min="5888" max="5888" width="28.5703125" style="1" customWidth="1"/>
    <col min="5889" max="5889" width="21.85546875" style="1" customWidth="1"/>
    <col min="5890" max="5890" width="34.85546875" style="1" customWidth="1"/>
    <col min="5891" max="5891" width="32.140625" style="1" customWidth="1"/>
    <col min="5892" max="5892" width="20.85546875" style="1" customWidth="1"/>
    <col min="5893" max="5893" width="16.28515625" style="1" customWidth="1"/>
    <col min="5894" max="5894" width="16.140625" style="1" customWidth="1"/>
    <col min="5895" max="5895" width="22" style="1" customWidth="1"/>
    <col min="5896" max="5896" width="14.28515625" style="1" customWidth="1"/>
    <col min="5897" max="5897" width="46.42578125" style="1" customWidth="1"/>
    <col min="5898" max="5898" width="25.5703125" style="1" customWidth="1"/>
    <col min="5899" max="5899" width="19.85546875" style="1" customWidth="1"/>
    <col min="5900" max="5900" width="17.42578125" style="1" customWidth="1"/>
    <col min="5901" max="5901" width="15.5703125" style="1" customWidth="1"/>
    <col min="5902" max="5902" width="13.7109375" style="1" customWidth="1"/>
    <col min="5903" max="6142" width="11.5703125" style="1"/>
    <col min="6143" max="6143" width="23" style="1" customWidth="1"/>
    <col min="6144" max="6144" width="28.5703125" style="1" customWidth="1"/>
    <col min="6145" max="6145" width="21.85546875" style="1" customWidth="1"/>
    <col min="6146" max="6146" width="34.85546875" style="1" customWidth="1"/>
    <col min="6147" max="6147" width="32.140625" style="1" customWidth="1"/>
    <col min="6148" max="6148" width="20.85546875" style="1" customWidth="1"/>
    <col min="6149" max="6149" width="16.28515625" style="1" customWidth="1"/>
    <col min="6150" max="6150" width="16.140625" style="1" customWidth="1"/>
    <col min="6151" max="6151" width="22" style="1" customWidth="1"/>
    <col min="6152" max="6152" width="14.28515625" style="1" customWidth="1"/>
    <col min="6153" max="6153" width="46.42578125" style="1" customWidth="1"/>
    <col min="6154" max="6154" width="25.5703125" style="1" customWidth="1"/>
    <col min="6155" max="6155" width="19.85546875" style="1" customWidth="1"/>
    <col min="6156" max="6156" width="17.42578125" style="1" customWidth="1"/>
    <col min="6157" max="6157" width="15.5703125" style="1" customWidth="1"/>
    <col min="6158" max="6158" width="13.7109375" style="1" customWidth="1"/>
    <col min="6159" max="6398" width="11.5703125" style="1"/>
    <col min="6399" max="6399" width="23" style="1" customWidth="1"/>
    <col min="6400" max="6400" width="28.5703125" style="1" customWidth="1"/>
    <col min="6401" max="6401" width="21.85546875" style="1" customWidth="1"/>
    <col min="6402" max="6402" width="34.85546875" style="1" customWidth="1"/>
    <col min="6403" max="6403" width="32.140625" style="1" customWidth="1"/>
    <col min="6404" max="6404" width="20.85546875" style="1" customWidth="1"/>
    <col min="6405" max="6405" width="16.28515625" style="1" customWidth="1"/>
    <col min="6406" max="6406" width="16.140625" style="1" customWidth="1"/>
    <col min="6407" max="6407" width="22" style="1" customWidth="1"/>
    <col min="6408" max="6408" width="14.28515625" style="1" customWidth="1"/>
    <col min="6409" max="6409" width="46.42578125" style="1" customWidth="1"/>
    <col min="6410" max="6410" width="25.5703125" style="1" customWidth="1"/>
    <col min="6411" max="6411" width="19.85546875" style="1" customWidth="1"/>
    <col min="6412" max="6412" width="17.42578125" style="1" customWidth="1"/>
    <col min="6413" max="6413" width="15.5703125" style="1" customWidth="1"/>
    <col min="6414" max="6414" width="13.7109375" style="1" customWidth="1"/>
    <col min="6415" max="6654" width="11.5703125" style="1"/>
    <col min="6655" max="6655" width="23" style="1" customWidth="1"/>
    <col min="6656" max="6656" width="28.5703125" style="1" customWidth="1"/>
    <col min="6657" max="6657" width="21.85546875" style="1" customWidth="1"/>
    <col min="6658" max="6658" width="34.85546875" style="1" customWidth="1"/>
    <col min="6659" max="6659" width="32.140625" style="1" customWidth="1"/>
    <col min="6660" max="6660" width="20.85546875" style="1" customWidth="1"/>
    <col min="6661" max="6661" width="16.28515625" style="1" customWidth="1"/>
    <col min="6662" max="6662" width="16.140625" style="1" customWidth="1"/>
    <col min="6663" max="6663" width="22" style="1" customWidth="1"/>
    <col min="6664" max="6664" width="14.28515625" style="1" customWidth="1"/>
    <col min="6665" max="6665" width="46.42578125" style="1" customWidth="1"/>
    <col min="6666" max="6666" width="25.5703125" style="1" customWidth="1"/>
    <col min="6667" max="6667" width="19.85546875" style="1" customWidth="1"/>
    <col min="6668" max="6668" width="17.42578125" style="1" customWidth="1"/>
    <col min="6669" max="6669" width="15.5703125" style="1" customWidth="1"/>
    <col min="6670" max="6670" width="13.7109375" style="1" customWidth="1"/>
    <col min="6671" max="6910" width="11.5703125" style="1"/>
    <col min="6911" max="6911" width="23" style="1" customWidth="1"/>
    <col min="6912" max="6912" width="28.5703125" style="1" customWidth="1"/>
    <col min="6913" max="6913" width="21.85546875" style="1" customWidth="1"/>
    <col min="6914" max="6914" width="34.85546875" style="1" customWidth="1"/>
    <col min="6915" max="6915" width="32.140625" style="1" customWidth="1"/>
    <col min="6916" max="6916" width="20.85546875" style="1" customWidth="1"/>
    <col min="6917" max="6917" width="16.28515625" style="1" customWidth="1"/>
    <col min="6918" max="6918" width="16.140625" style="1" customWidth="1"/>
    <col min="6919" max="6919" width="22" style="1" customWidth="1"/>
    <col min="6920" max="6920" width="14.28515625" style="1" customWidth="1"/>
    <col min="6921" max="6921" width="46.42578125" style="1" customWidth="1"/>
    <col min="6922" max="6922" width="25.5703125" style="1" customWidth="1"/>
    <col min="6923" max="6923" width="19.85546875" style="1" customWidth="1"/>
    <col min="6924" max="6924" width="17.42578125" style="1" customWidth="1"/>
    <col min="6925" max="6925" width="15.5703125" style="1" customWidth="1"/>
    <col min="6926" max="6926" width="13.7109375" style="1" customWidth="1"/>
    <col min="6927" max="7166" width="11.5703125" style="1"/>
    <col min="7167" max="7167" width="23" style="1" customWidth="1"/>
    <col min="7168" max="7168" width="28.5703125" style="1" customWidth="1"/>
    <col min="7169" max="7169" width="21.85546875" style="1" customWidth="1"/>
    <col min="7170" max="7170" width="34.85546875" style="1" customWidth="1"/>
    <col min="7171" max="7171" width="32.140625" style="1" customWidth="1"/>
    <col min="7172" max="7172" width="20.85546875" style="1" customWidth="1"/>
    <col min="7173" max="7173" width="16.28515625" style="1" customWidth="1"/>
    <col min="7174" max="7174" width="16.140625" style="1" customWidth="1"/>
    <col min="7175" max="7175" width="22" style="1" customWidth="1"/>
    <col min="7176" max="7176" width="14.28515625" style="1" customWidth="1"/>
    <col min="7177" max="7177" width="46.42578125" style="1" customWidth="1"/>
    <col min="7178" max="7178" width="25.5703125" style="1" customWidth="1"/>
    <col min="7179" max="7179" width="19.85546875" style="1" customWidth="1"/>
    <col min="7180" max="7180" width="17.42578125" style="1" customWidth="1"/>
    <col min="7181" max="7181" width="15.5703125" style="1" customWidth="1"/>
    <col min="7182" max="7182" width="13.7109375" style="1" customWidth="1"/>
    <col min="7183" max="7422" width="11.5703125" style="1"/>
    <col min="7423" max="7423" width="23" style="1" customWidth="1"/>
    <col min="7424" max="7424" width="28.5703125" style="1" customWidth="1"/>
    <col min="7425" max="7425" width="21.85546875" style="1" customWidth="1"/>
    <col min="7426" max="7426" width="34.85546875" style="1" customWidth="1"/>
    <col min="7427" max="7427" width="32.140625" style="1" customWidth="1"/>
    <col min="7428" max="7428" width="20.85546875" style="1" customWidth="1"/>
    <col min="7429" max="7429" width="16.28515625" style="1" customWidth="1"/>
    <col min="7430" max="7430" width="16.140625" style="1" customWidth="1"/>
    <col min="7431" max="7431" width="22" style="1" customWidth="1"/>
    <col min="7432" max="7432" width="14.28515625" style="1" customWidth="1"/>
    <col min="7433" max="7433" width="46.42578125" style="1" customWidth="1"/>
    <col min="7434" max="7434" width="25.5703125" style="1" customWidth="1"/>
    <col min="7435" max="7435" width="19.85546875" style="1" customWidth="1"/>
    <col min="7436" max="7436" width="17.42578125" style="1" customWidth="1"/>
    <col min="7437" max="7437" width="15.5703125" style="1" customWidth="1"/>
    <col min="7438" max="7438" width="13.7109375" style="1" customWidth="1"/>
    <col min="7439" max="7678" width="11.5703125" style="1"/>
    <col min="7679" max="7679" width="23" style="1" customWidth="1"/>
    <col min="7680" max="7680" width="28.5703125" style="1" customWidth="1"/>
    <col min="7681" max="7681" width="21.85546875" style="1" customWidth="1"/>
    <col min="7682" max="7682" width="34.85546875" style="1" customWidth="1"/>
    <col min="7683" max="7683" width="32.140625" style="1" customWidth="1"/>
    <col min="7684" max="7684" width="20.85546875" style="1" customWidth="1"/>
    <col min="7685" max="7685" width="16.28515625" style="1" customWidth="1"/>
    <col min="7686" max="7686" width="16.140625" style="1" customWidth="1"/>
    <col min="7687" max="7687" width="22" style="1" customWidth="1"/>
    <col min="7688" max="7688" width="14.28515625" style="1" customWidth="1"/>
    <col min="7689" max="7689" width="46.42578125" style="1" customWidth="1"/>
    <col min="7690" max="7690" width="25.5703125" style="1" customWidth="1"/>
    <col min="7691" max="7691" width="19.85546875" style="1" customWidth="1"/>
    <col min="7692" max="7692" width="17.42578125" style="1" customWidth="1"/>
    <col min="7693" max="7693" width="15.5703125" style="1" customWidth="1"/>
    <col min="7694" max="7694" width="13.7109375" style="1" customWidth="1"/>
    <col min="7695" max="7934" width="11.5703125" style="1"/>
    <col min="7935" max="7935" width="23" style="1" customWidth="1"/>
    <col min="7936" max="7936" width="28.5703125" style="1" customWidth="1"/>
    <col min="7937" max="7937" width="21.85546875" style="1" customWidth="1"/>
    <col min="7938" max="7938" width="34.85546875" style="1" customWidth="1"/>
    <col min="7939" max="7939" width="32.140625" style="1" customWidth="1"/>
    <col min="7940" max="7940" width="20.85546875" style="1" customWidth="1"/>
    <col min="7941" max="7941" width="16.28515625" style="1" customWidth="1"/>
    <col min="7942" max="7942" width="16.140625" style="1" customWidth="1"/>
    <col min="7943" max="7943" width="22" style="1" customWidth="1"/>
    <col min="7944" max="7944" width="14.28515625" style="1" customWidth="1"/>
    <col min="7945" max="7945" width="46.42578125" style="1" customWidth="1"/>
    <col min="7946" max="7946" width="25.5703125" style="1" customWidth="1"/>
    <col min="7947" max="7947" width="19.85546875" style="1" customWidth="1"/>
    <col min="7948" max="7948" width="17.42578125" style="1" customWidth="1"/>
    <col min="7949" max="7949" width="15.5703125" style="1" customWidth="1"/>
    <col min="7950" max="7950" width="13.7109375" style="1" customWidth="1"/>
    <col min="7951" max="8190" width="11.5703125" style="1"/>
    <col min="8191" max="8191" width="23" style="1" customWidth="1"/>
    <col min="8192" max="8192" width="28.5703125" style="1" customWidth="1"/>
    <col min="8193" max="8193" width="21.85546875" style="1" customWidth="1"/>
    <col min="8194" max="8194" width="34.85546875" style="1" customWidth="1"/>
    <col min="8195" max="8195" width="32.140625" style="1" customWidth="1"/>
    <col min="8196" max="8196" width="20.85546875" style="1" customWidth="1"/>
    <col min="8197" max="8197" width="16.28515625" style="1" customWidth="1"/>
    <col min="8198" max="8198" width="16.140625" style="1" customWidth="1"/>
    <col min="8199" max="8199" width="22" style="1" customWidth="1"/>
    <col min="8200" max="8200" width="14.28515625" style="1" customWidth="1"/>
    <col min="8201" max="8201" width="46.42578125" style="1" customWidth="1"/>
    <col min="8202" max="8202" width="25.5703125" style="1" customWidth="1"/>
    <col min="8203" max="8203" width="19.85546875" style="1" customWidth="1"/>
    <col min="8204" max="8204" width="17.42578125" style="1" customWidth="1"/>
    <col min="8205" max="8205" width="15.5703125" style="1" customWidth="1"/>
    <col min="8206" max="8206" width="13.7109375" style="1" customWidth="1"/>
    <col min="8207" max="8446" width="11.5703125" style="1"/>
    <col min="8447" max="8447" width="23" style="1" customWidth="1"/>
    <col min="8448" max="8448" width="28.5703125" style="1" customWidth="1"/>
    <col min="8449" max="8449" width="21.85546875" style="1" customWidth="1"/>
    <col min="8450" max="8450" width="34.85546875" style="1" customWidth="1"/>
    <col min="8451" max="8451" width="32.140625" style="1" customWidth="1"/>
    <col min="8452" max="8452" width="20.85546875" style="1" customWidth="1"/>
    <col min="8453" max="8453" width="16.28515625" style="1" customWidth="1"/>
    <col min="8454" max="8454" width="16.140625" style="1" customWidth="1"/>
    <col min="8455" max="8455" width="22" style="1" customWidth="1"/>
    <col min="8456" max="8456" width="14.28515625" style="1" customWidth="1"/>
    <col min="8457" max="8457" width="46.42578125" style="1" customWidth="1"/>
    <col min="8458" max="8458" width="25.5703125" style="1" customWidth="1"/>
    <col min="8459" max="8459" width="19.85546875" style="1" customWidth="1"/>
    <col min="8460" max="8460" width="17.42578125" style="1" customWidth="1"/>
    <col min="8461" max="8461" width="15.5703125" style="1" customWidth="1"/>
    <col min="8462" max="8462" width="13.7109375" style="1" customWidth="1"/>
    <col min="8463" max="8702" width="11.5703125" style="1"/>
    <col min="8703" max="8703" width="23" style="1" customWidth="1"/>
    <col min="8704" max="8704" width="28.5703125" style="1" customWidth="1"/>
    <col min="8705" max="8705" width="21.85546875" style="1" customWidth="1"/>
    <col min="8706" max="8706" width="34.85546875" style="1" customWidth="1"/>
    <col min="8707" max="8707" width="32.140625" style="1" customWidth="1"/>
    <col min="8708" max="8708" width="20.85546875" style="1" customWidth="1"/>
    <col min="8709" max="8709" width="16.28515625" style="1" customWidth="1"/>
    <col min="8710" max="8710" width="16.140625" style="1" customWidth="1"/>
    <col min="8711" max="8711" width="22" style="1" customWidth="1"/>
    <col min="8712" max="8712" width="14.28515625" style="1" customWidth="1"/>
    <col min="8713" max="8713" width="46.42578125" style="1" customWidth="1"/>
    <col min="8714" max="8714" width="25.5703125" style="1" customWidth="1"/>
    <col min="8715" max="8715" width="19.85546875" style="1" customWidth="1"/>
    <col min="8716" max="8716" width="17.42578125" style="1" customWidth="1"/>
    <col min="8717" max="8717" width="15.5703125" style="1" customWidth="1"/>
    <col min="8718" max="8718" width="13.7109375" style="1" customWidth="1"/>
    <col min="8719" max="8958" width="11.5703125" style="1"/>
    <col min="8959" max="8959" width="23" style="1" customWidth="1"/>
    <col min="8960" max="8960" width="28.5703125" style="1" customWidth="1"/>
    <col min="8961" max="8961" width="21.85546875" style="1" customWidth="1"/>
    <col min="8962" max="8962" width="34.85546875" style="1" customWidth="1"/>
    <col min="8963" max="8963" width="32.140625" style="1" customWidth="1"/>
    <col min="8964" max="8964" width="20.85546875" style="1" customWidth="1"/>
    <col min="8965" max="8965" width="16.28515625" style="1" customWidth="1"/>
    <col min="8966" max="8966" width="16.140625" style="1" customWidth="1"/>
    <col min="8967" max="8967" width="22" style="1" customWidth="1"/>
    <col min="8968" max="8968" width="14.28515625" style="1" customWidth="1"/>
    <col min="8969" max="8969" width="46.42578125" style="1" customWidth="1"/>
    <col min="8970" max="8970" width="25.5703125" style="1" customWidth="1"/>
    <col min="8971" max="8971" width="19.85546875" style="1" customWidth="1"/>
    <col min="8972" max="8972" width="17.42578125" style="1" customWidth="1"/>
    <col min="8973" max="8973" width="15.5703125" style="1" customWidth="1"/>
    <col min="8974" max="8974" width="13.7109375" style="1" customWidth="1"/>
    <col min="8975" max="9214" width="11.5703125" style="1"/>
    <col min="9215" max="9215" width="23" style="1" customWidth="1"/>
    <col min="9216" max="9216" width="28.5703125" style="1" customWidth="1"/>
    <col min="9217" max="9217" width="21.85546875" style="1" customWidth="1"/>
    <col min="9218" max="9218" width="34.85546875" style="1" customWidth="1"/>
    <col min="9219" max="9219" width="32.140625" style="1" customWidth="1"/>
    <col min="9220" max="9220" width="20.85546875" style="1" customWidth="1"/>
    <col min="9221" max="9221" width="16.28515625" style="1" customWidth="1"/>
    <col min="9222" max="9222" width="16.140625" style="1" customWidth="1"/>
    <col min="9223" max="9223" width="22" style="1" customWidth="1"/>
    <col min="9224" max="9224" width="14.28515625" style="1" customWidth="1"/>
    <col min="9225" max="9225" width="46.42578125" style="1" customWidth="1"/>
    <col min="9226" max="9226" width="25.5703125" style="1" customWidth="1"/>
    <col min="9227" max="9227" width="19.85546875" style="1" customWidth="1"/>
    <col min="9228" max="9228" width="17.42578125" style="1" customWidth="1"/>
    <col min="9229" max="9229" width="15.5703125" style="1" customWidth="1"/>
    <col min="9230" max="9230" width="13.7109375" style="1" customWidth="1"/>
    <col min="9231" max="9470" width="11.5703125" style="1"/>
    <col min="9471" max="9471" width="23" style="1" customWidth="1"/>
    <col min="9472" max="9472" width="28.5703125" style="1" customWidth="1"/>
    <col min="9473" max="9473" width="21.85546875" style="1" customWidth="1"/>
    <col min="9474" max="9474" width="34.85546875" style="1" customWidth="1"/>
    <col min="9475" max="9475" width="32.140625" style="1" customWidth="1"/>
    <col min="9476" max="9476" width="20.85546875" style="1" customWidth="1"/>
    <col min="9477" max="9477" width="16.28515625" style="1" customWidth="1"/>
    <col min="9478" max="9478" width="16.140625" style="1" customWidth="1"/>
    <col min="9479" max="9479" width="22" style="1" customWidth="1"/>
    <col min="9480" max="9480" width="14.28515625" style="1" customWidth="1"/>
    <col min="9481" max="9481" width="46.42578125" style="1" customWidth="1"/>
    <col min="9482" max="9482" width="25.5703125" style="1" customWidth="1"/>
    <col min="9483" max="9483" width="19.85546875" style="1" customWidth="1"/>
    <col min="9484" max="9484" width="17.42578125" style="1" customWidth="1"/>
    <col min="9485" max="9485" width="15.5703125" style="1" customWidth="1"/>
    <col min="9486" max="9486" width="13.7109375" style="1" customWidth="1"/>
    <col min="9487" max="9726" width="11.5703125" style="1"/>
    <col min="9727" max="9727" width="23" style="1" customWidth="1"/>
    <col min="9728" max="9728" width="28.5703125" style="1" customWidth="1"/>
    <col min="9729" max="9729" width="21.85546875" style="1" customWidth="1"/>
    <col min="9730" max="9730" width="34.85546875" style="1" customWidth="1"/>
    <col min="9731" max="9731" width="32.140625" style="1" customWidth="1"/>
    <col min="9732" max="9732" width="20.85546875" style="1" customWidth="1"/>
    <col min="9733" max="9733" width="16.28515625" style="1" customWidth="1"/>
    <col min="9734" max="9734" width="16.140625" style="1" customWidth="1"/>
    <col min="9735" max="9735" width="22" style="1" customWidth="1"/>
    <col min="9736" max="9736" width="14.28515625" style="1" customWidth="1"/>
    <col min="9737" max="9737" width="46.42578125" style="1" customWidth="1"/>
    <col min="9738" max="9738" width="25.5703125" style="1" customWidth="1"/>
    <col min="9739" max="9739" width="19.85546875" style="1" customWidth="1"/>
    <col min="9740" max="9740" width="17.42578125" style="1" customWidth="1"/>
    <col min="9741" max="9741" width="15.5703125" style="1" customWidth="1"/>
    <col min="9742" max="9742" width="13.7109375" style="1" customWidth="1"/>
    <col min="9743" max="9982" width="11.5703125" style="1"/>
    <col min="9983" max="9983" width="23" style="1" customWidth="1"/>
    <col min="9984" max="9984" width="28.5703125" style="1" customWidth="1"/>
    <col min="9985" max="9985" width="21.85546875" style="1" customWidth="1"/>
    <col min="9986" max="9986" width="34.85546875" style="1" customWidth="1"/>
    <col min="9987" max="9987" width="32.140625" style="1" customWidth="1"/>
    <col min="9988" max="9988" width="20.85546875" style="1" customWidth="1"/>
    <col min="9989" max="9989" width="16.28515625" style="1" customWidth="1"/>
    <col min="9990" max="9990" width="16.140625" style="1" customWidth="1"/>
    <col min="9991" max="9991" width="22" style="1" customWidth="1"/>
    <col min="9992" max="9992" width="14.28515625" style="1" customWidth="1"/>
    <col min="9993" max="9993" width="46.42578125" style="1" customWidth="1"/>
    <col min="9994" max="9994" width="25.5703125" style="1" customWidth="1"/>
    <col min="9995" max="9995" width="19.85546875" style="1" customWidth="1"/>
    <col min="9996" max="9996" width="17.42578125" style="1" customWidth="1"/>
    <col min="9997" max="9997" width="15.5703125" style="1" customWidth="1"/>
    <col min="9998" max="9998" width="13.7109375" style="1" customWidth="1"/>
    <col min="9999" max="10238" width="11.5703125" style="1"/>
    <col min="10239" max="10239" width="23" style="1" customWidth="1"/>
    <col min="10240" max="10240" width="28.5703125" style="1" customWidth="1"/>
    <col min="10241" max="10241" width="21.85546875" style="1" customWidth="1"/>
    <col min="10242" max="10242" width="34.85546875" style="1" customWidth="1"/>
    <col min="10243" max="10243" width="32.140625" style="1" customWidth="1"/>
    <col min="10244" max="10244" width="20.85546875" style="1" customWidth="1"/>
    <col min="10245" max="10245" width="16.28515625" style="1" customWidth="1"/>
    <col min="10246" max="10246" width="16.140625" style="1" customWidth="1"/>
    <col min="10247" max="10247" width="22" style="1" customWidth="1"/>
    <col min="10248" max="10248" width="14.28515625" style="1" customWidth="1"/>
    <col min="10249" max="10249" width="46.42578125" style="1" customWidth="1"/>
    <col min="10250" max="10250" width="25.5703125" style="1" customWidth="1"/>
    <col min="10251" max="10251" width="19.85546875" style="1" customWidth="1"/>
    <col min="10252" max="10252" width="17.42578125" style="1" customWidth="1"/>
    <col min="10253" max="10253" width="15.5703125" style="1" customWidth="1"/>
    <col min="10254" max="10254" width="13.7109375" style="1" customWidth="1"/>
    <col min="10255" max="10494" width="11.5703125" style="1"/>
    <col min="10495" max="10495" width="23" style="1" customWidth="1"/>
    <col min="10496" max="10496" width="28.5703125" style="1" customWidth="1"/>
    <col min="10497" max="10497" width="21.85546875" style="1" customWidth="1"/>
    <col min="10498" max="10498" width="34.85546875" style="1" customWidth="1"/>
    <col min="10499" max="10499" width="32.140625" style="1" customWidth="1"/>
    <col min="10500" max="10500" width="20.85546875" style="1" customWidth="1"/>
    <col min="10501" max="10501" width="16.28515625" style="1" customWidth="1"/>
    <col min="10502" max="10502" width="16.140625" style="1" customWidth="1"/>
    <col min="10503" max="10503" width="22" style="1" customWidth="1"/>
    <col min="10504" max="10504" width="14.28515625" style="1" customWidth="1"/>
    <col min="10505" max="10505" width="46.42578125" style="1" customWidth="1"/>
    <col min="10506" max="10506" width="25.5703125" style="1" customWidth="1"/>
    <col min="10507" max="10507" width="19.85546875" style="1" customWidth="1"/>
    <col min="10508" max="10508" width="17.42578125" style="1" customWidth="1"/>
    <col min="10509" max="10509" width="15.5703125" style="1" customWidth="1"/>
    <col min="10510" max="10510" width="13.7109375" style="1" customWidth="1"/>
    <col min="10511" max="10750" width="11.5703125" style="1"/>
    <col min="10751" max="10751" width="23" style="1" customWidth="1"/>
    <col min="10752" max="10752" width="28.5703125" style="1" customWidth="1"/>
    <col min="10753" max="10753" width="21.85546875" style="1" customWidth="1"/>
    <col min="10754" max="10754" width="34.85546875" style="1" customWidth="1"/>
    <col min="10755" max="10755" width="32.140625" style="1" customWidth="1"/>
    <col min="10756" max="10756" width="20.85546875" style="1" customWidth="1"/>
    <col min="10757" max="10757" width="16.28515625" style="1" customWidth="1"/>
    <col min="10758" max="10758" width="16.140625" style="1" customWidth="1"/>
    <col min="10759" max="10759" width="22" style="1" customWidth="1"/>
    <col min="10760" max="10760" width="14.28515625" style="1" customWidth="1"/>
    <col min="10761" max="10761" width="46.42578125" style="1" customWidth="1"/>
    <col min="10762" max="10762" width="25.5703125" style="1" customWidth="1"/>
    <col min="10763" max="10763" width="19.85546875" style="1" customWidth="1"/>
    <col min="10764" max="10764" width="17.42578125" style="1" customWidth="1"/>
    <col min="10765" max="10765" width="15.5703125" style="1" customWidth="1"/>
    <col min="10766" max="10766" width="13.7109375" style="1" customWidth="1"/>
    <col min="10767" max="11006" width="11.5703125" style="1"/>
    <col min="11007" max="11007" width="23" style="1" customWidth="1"/>
    <col min="11008" max="11008" width="28.5703125" style="1" customWidth="1"/>
    <col min="11009" max="11009" width="21.85546875" style="1" customWidth="1"/>
    <col min="11010" max="11010" width="34.85546875" style="1" customWidth="1"/>
    <col min="11011" max="11011" width="32.140625" style="1" customWidth="1"/>
    <col min="11012" max="11012" width="20.85546875" style="1" customWidth="1"/>
    <col min="11013" max="11013" width="16.28515625" style="1" customWidth="1"/>
    <col min="11014" max="11014" width="16.140625" style="1" customWidth="1"/>
    <col min="11015" max="11015" width="22" style="1" customWidth="1"/>
    <col min="11016" max="11016" width="14.28515625" style="1" customWidth="1"/>
    <col min="11017" max="11017" width="46.42578125" style="1" customWidth="1"/>
    <col min="11018" max="11018" width="25.5703125" style="1" customWidth="1"/>
    <col min="11019" max="11019" width="19.85546875" style="1" customWidth="1"/>
    <col min="11020" max="11020" width="17.42578125" style="1" customWidth="1"/>
    <col min="11021" max="11021" width="15.5703125" style="1" customWidth="1"/>
    <col min="11022" max="11022" width="13.7109375" style="1" customWidth="1"/>
    <col min="11023" max="11262" width="11.5703125" style="1"/>
    <col min="11263" max="11263" width="23" style="1" customWidth="1"/>
    <col min="11264" max="11264" width="28.5703125" style="1" customWidth="1"/>
    <col min="11265" max="11265" width="21.85546875" style="1" customWidth="1"/>
    <col min="11266" max="11266" width="34.85546875" style="1" customWidth="1"/>
    <col min="11267" max="11267" width="32.140625" style="1" customWidth="1"/>
    <col min="11268" max="11268" width="20.85546875" style="1" customWidth="1"/>
    <col min="11269" max="11269" width="16.28515625" style="1" customWidth="1"/>
    <col min="11270" max="11270" width="16.140625" style="1" customWidth="1"/>
    <col min="11271" max="11271" width="22" style="1" customWidth="1"/>
    <col min="11272" max="11272" width="14.28515625" style="1" customWidth="1"/>
    <col min="11273" max="11273" width="46.42578125" style="1" customWidth="1"/>
    <col min="11274" max="11274" width="25.5703125" style="1" customWidth="1"/>
    <col min="11275" max="11275" width="19.85546875" style="1" customWidth="1"/>
    <col min="11276" max="11276" width="17.42578125" style="1" customWidth="1"/>
    <col min="11277" max="11277" width="15.5703125" style="1" customWidth="1"/>
    <col min="11278" max="11278" width="13.7109375" style="1" customWidth="1"/>
    <col min="11279" max="11518" width="11.5703125" style="1"/>
    <col min="11519" max="11519" width="23" style="1" customWidth="1"/>
    <col min="11520" max="11520" width="28.5703125" style="1" customWidth="1"/>
    <col min="11521" max="11521" width="21.85546875" style="1" customWidth="1"/>
    <col min="11522" max="11522" width="34.85546875" style="1" customWidth="1"/>
    <col min="11523" max="11523" width="32.140625" style="1" customWidth="1"/>
    <col min="11524" max="11524" width="20.85546875" style="1" customWidth="1"/>
    <col min="11525" max="11525" width="16.28515625" style="1" customWidth="1"/>
    <col min="11526" max="11526" width="16.140625" style="1" customWidth="1"/>
    <col min="11527" max="11527" width="22" style="1" customWidth="1"/>
    <col min="11528" max="11528" width="14.28515625" style="1" customWidth="1"/>
    <col min="11529" max="11529" width="46.42578125" style="1" customWidth="1"/>
    <col min="11530" max="11530" width="25.5703125" style="1" customWidth="1"/>
    <col min="11531" max="11531" width="19.85546875" style="1" customWidth="1"/>
    <col min="11532" max="11532" width="17.42578125" style="1" customWidth="1"/>
    <col min="11533" max="11533" width="15.5703125" style="1" customWidth="1"/>
    <col min="11534" max="11534" width="13.7109375" style="1" customWidth="1"/>
    <col min="11535" max="11774" width="11.5703125" style="1"/>
    <col min="11775" max="11775" width="23" style="1" customWidth="1"/>
    <col min="11776" max="11776" width="28.5703125" style="1" customWidth="1"/>
    <col min="11777" max="11777" width="21.85546875" style="1" customWidth="1"/>
    <col min="11778" max="11778" width="34.85546875" style="1" customWidth="1"/>
    <col min="11779" max="11779" width="32.140625" style="1" customWidth="1"/>
    <col min="11780" max="11780" width="20.85546875" style="1" customWidth="1"/>
    <col min="11781" max="11781" width="16.28515625" style="1" customWidth="1"/>
    <col min="11782" max="11782" width="16.140625" style="1" customWidth="1"/>
    <col min="11783" max="11783" width="22" style="1" customWidth="1"/>
    <col min="11784" max="11784" width="14.28515625" style="1" customWidth="1"/>
    <col min="11785" max="11785" width="46.42578125" style="1" customWidth="1"/>
    <col min="11786" max="11786" width="25.5703125" style="1" customWidth="1"/>
    <col min="11787" max="11787" width="19.85546875" style="1" customWidth="1"/>
    <col min="11788" max="11788" width="17.42578125" style="1" customWidth="1"/>
    <col min="11789" max="11789" width="15.5703125" style="1" customWidth="1"/>
    <col min="11790" max="11790" width="13.7109375" style="1" customWidth="1"/>
    <col min="11791" max="12030" width="11.5703125" style="1"/>
    <col min="12031" max="12031" width="23" style="1" customWidth="1"/>
    <col min="12032" max="12032" width="28.5703125" style="1" customWidth="1"/>
    <col min="12033" max="12033" width="21.85546875" style="1" customWidth="1"/>
    <col min="12034" max="12034" width="34.85546875" style="1" customWidth="1"/>
    <col min="12035" max="12035" width="32.140625" style="1" customWidth="1"/>
    <col min="12036" max="12036" width="20.85546875" style="1" customWidth="1"/>
    <col min="12037" max="12037" width="16.28515625" style="1" customWidth="1"/>
    <col min="12038" max="12038" width="16.140625" style="1" customWidth="1"/>
    <col min="12039" max="12039" width="22" style="1" customWidth="1"/>
    <col min="12040" max="12040" width="14.28515625" style="1" customWidth="1"/>
    <col min="12041" max="12041" width="46.42578125" style="1" customWidth="1"/>
    <col min="12042" max="12042" width="25.5703125" style="1" customWidth="1"/>
    <col min="12043" max="12043" width="19.85546875" style="1" customWidth="1"/>
    <col min="12044" max="12044" width="17.42578125" style="1" customWidth="1"/>
    <col min="12045" max="12045" width="15.5703125" style="1" customWidth="1"/>
    <col min="12046" max="12046" width="13.7109375" style="1" customWidth="1"/>
    <col min="12047" max="12286" width="11.5703125" style="1"/>
    <col min="12287" max="12287" width="23" style="1" customWidth="1"/>
    <col min="12288" max="12288" width="28.5703125" style="1" customWidth="1"/>
    <col min="12289" max="12289" width="21.85546875" style="1" customWidth="1"/>
    <col min="12290" max="12290" width="34.85546875" style="1" customWidth="1"/>
    <col min="12291" max="12291" width="32.140625" style="1" customWidth="1"/>
    <col min="12292" max="12292" width="20.85546875" style="1" customWidth="1"/>
    <col min="12293" max="12293" width="16.28515625" style="1" customWidth="1"/>
    <col min="12294" max="12294" width="16.140625" style="1" customWidth="1"/>
    <col min="12295" max="12295" width="22" style="1" customWidth="1"/>
    <col min="12296" max="12296" width="14.28515625" style="1" customWidth="1"/>
    <col min="12297" max="12297" width="46.42578125" style="1" customWidth="1"/>
    <col min="12298" max="12298" width="25.5703125" style="1" customWidth="1"/>
    <col min="12299" max="12299" width="19.85546875" style="1" customWidth="1"/>
    <col min="12300" max="12300" width="17.42578125" style="1" customWidth="1"/>
    <col min="12301" max="12301" width="15.5703125" style="1" customWidth="1"/>
    <col min="12302" max="12302" width="13.7109375" style="1" customWidth="1"/>
    <col min="12303" max="12542" width="11.5703125" style="1"/>
    <col min="12543" max="12543" width="23" style="1" customWidth="1"/>
    <col min="12544" max="12544" width="28.5703125" style="1" customWidth="1"/>
    <col min="12545" max="12545" width="21.85546875" style="1" customWidth="1"/>
    <col min="12546" max="12546" width="34.85546875" style="1" customWidth="1"/>
    <col min="12547" max="12547" width="32.140625" style="1" customWidth="1"/>
    <col min="12548" max="12548" width="20.85546875" style="1" customWidth="1"/>
    <col min="12549" max="12549" width="16.28515625" style="1" customWidth="1"/>
    <col min="12550" max="12550" width="16.140625" style="1" customWidth="1"/>
    <col min="12551" max="12551" width="22" style="1" customWidth="1"/>
    <col min="12552" max="12552" width="14.28515625" style="1" customWidth="1"/>
    <col min="12553" max="12553" width="46.42578125" style="1" customWidth="1"/>
    <col min="12554" max="12554" width="25.5703125" style="1" customWidth="1"/>
    <col min="12555" max="12555" width="19.85546875" style="1" customWidth="1"/>
    <col min="12556" max="12556" width="17.42578125" style="1" customWidth="1"/>
    <col min="12557" max="12557" width="15.5703125" style="1" customWidth="1"/>
    <col min="12558" max="12558" width="13.7109375" style="1" customWidth="1"/>
    <col min="12559" max="12798" width="11.5703125" style="1"/>
    <col min="12799" max="12799" width="23" style="1" customWidth="1"/>
    <col min="12800" max="12800" width="28.5703125" style="1" customWidth="1"/>
    <col min="12801" max="12801" width="21.85546875" style="1" customWidth="1"/>
    <col min="12802" max="12802" width="34.85546875" style="1" customWidth="1"/>
    <col min="12803" max="12803" width="32.140625" style="1" customWidth="1"/>
    <col min="12804" max="12804" width="20.85546875" style="1" customWidth="1"/>
    <col min="12805" max="12805" width="16.28515625" style="1" customWidth="1"/>
    <col min="12806" max="12806" width="16.140625" style="1" customWidth="1"/>
    <col min="12807" max="12807" width="22" style="1" customWidth="1"/>
    <col min="12808" max="12808" width="14.28515625" style="1" customWidth="1"/>
    <col min="12809" max="12809" width="46.42578125" style="1" customWidth="1"/>
    <col min="12810" max="12810" width="25.5703125" style="1" customWidth="1"/>
    <col min="12811" max="12811" width="19.85546875" style="1" customWidth="1"/>
    <col min="12812" max="12812" width="17.42578125" style="1" customWidth="1"/>
    <col min="12813" max="12813" width="15.5703125" style="1" customWidth="1"/>
    <col min="12814" max="12814" width="13.7109375" style="1" customWidth="1"/>
    <col min="12815" max="13054" width="11.5703125" style="1"/>
    <col min="13055" max="13055" width="23" style="1" customWidth="1"/>
    <col min="13056" max="13056" width="28.5703125" style="1" customWidth="1"/>
    <col min="13057" max="13057" width="21.85546875" style="1" customWidth="1"/>
    <col min="13058" max="13058" width="34.85546875" style="1" customWidth="1"/>
    <col min="13059" max="13059" width="32.140625" style="1" customWidth="1"/>
    <col min="13060" max="13060" width="20.85546875" style="1" customWidth="1"/>
    <col min="13061" max="13061" width="16.28515625" style="1" customWidth="1"/>
    <col min="13062" max="13062" width="16.140625" style="1" customWidth="1"/>
    <col min="13063" max="13063" width="22" style="1" customWidth="1"/>
    <col min="13064" max="13064" width="14.28515625" style="1" customWidth="1"/>
    <col min="13065" max="13065" width="46.42578125" style="1" customWidth="1"/>
    <col min="13066" max="13066" width="25.5703125" style="1" customWidth="1"/>
    <col min="13067" max="13067" width="19.85546875" style="1" customWidth="1"/>
    <col min="13068" max="13068" width="17.42578125" style="1" customWidth="1"/>
    <col min="13069" max="13069" width="15.5703125" style="1" customWidth="1"/>
    <col min="13070" max="13070" width="13.7109375" style="1" customWidth="1"/>
    <col min="13071" max="13310" width="11.5703125" style="1"/>
    <col min="13311" max="13311" width="23" style="1" customWidth="1"/>
    <col min="13312" max="13312" width="28.5703125" style="1" customWidth="1"/>
    <col min="13313" max="13313" width="21.85546875" style="1" customWidth="1"/>
    <col min="13314" max="13314" width="34.85546875" style="1" customWidth="1"/>
    <col min="13315" max="13315" width="32.140625" style="1" customWidth="1"/>
    <col min="13316" max="13316" width="20.85546875" style="1" customWidth="1"/>
    <col min="13317" max="13317" width="16.28515625" style="1" customWidth="1"/>
    <col min="13318" max="13318" width="16.140625" style="1" customWidth="1"/>
    <col min="13319" max="13319" width="22" style="1" customWidth="1"/>
    <col min="13320" max="13320" width="14.28515625" style="1" customWidth="1"/>
    <col min="13321" max="13321" width="46.42578125" style="1" customWidth="1"/>
    <col min="13322" max="13322" width="25.5703125" style="1" customWidth="1"/>
    <col min="13323" max="13323" width="19.85546875" style="1" customWidth="1"/>
    <col min="13324" max="13324" width="17.42578125" style="1" customWidth="1"/>
    <col min="13325" max="13325" width="15.5703125" style="1" customWidth="1"/>
    <col min="13326" max="13326" width="13.7109375" style="1" customWidth="1"/>
    <col min="13327" max="13566" width="11.5703125" style="1"/>
    <col min="13567" max="13567" width="23" style="1" customWidth="1"/>
    <col min="13568" max="13568" width="28.5703125" style="1" customWidth="1"/>
    <col min="13569" max="13569" width="21.85546875" style="1" customWidth="1"/>
    <col min="13570" max="13570" width="34.85546875" style="1" customWidth="1"/>
    <col min="13571" max="13571" width="32.140625" style="1" customWidth="1"/>
    <col min="13572" max="13572" width="20.85546875" style="1" customWidth="1"/>
    <col min="13573" max="13573" width="16.28515625" style="1" customWidth="1"/>
    <col min="13574" max="13574" width="16.140625" style="1" customWidth="1"/>
    <col min="13575" max="13575" width="22" style="1" customWidth="1"/>
    <col min="13576" max="13576" width="14.28515625" style="1" customWidth="1"/>
    <col min="13577" max="13577" width="46.42578125" style="1" customWidth="1"/>
    <col min="13578" max="13578" width="25.5703125" style="1" customWidth="1"/>
    <col min="13579" max="13579" width="19.85546875" style="1" customWidth="1"/>
    <col min="13580" max="13580" width="17.42578125" style="1" customWidth="1"/>
    <col min="13581" max="13581" width="15.5703125" style="1" customWidth="1"/>
    <col min="13582" max="13582" width="13.7109375" style="1" customWidth="1"/>
    <col min="13583" max="13822" width="11.5703125" style="1"/>
    <col min="13823" max="13823" width="23" style="1" customWidth="1"/>
    <col min="13824" max="13824" width="28.5703125" style="1" customWidth="1"/>
    <col min="13825" max="13825" width="21.85546875" style="1" customWidth="1"/>
    <col min="13826" max="13826" width="34.85546875" style="1" customWidth="1"/>
    <col min="13827" max="13827" width="32.140625" style="1" customWidth="1"/>
    <col min="13828" max="13828" width="20.85546875" style="1" customWidth="1"/>
    <col min="13829" max="13829" width="16.28515625" style="1" customWidth="1"/>
    <col min="13830" max="13830" width="16.140625" style="1" customWidth="1"/>
    <col min="13831" max="13831" width="22" style="1" customWidth="1"/>
    <col min="13832" max="13832" width="14.28515625" style="1" customWidth="1"/>
    <col min="13833" max="13833" width="46.42578125" style="1" customWidth="1"/>
    <col min="13834" max="13834" width="25.5703125" style="1" customWidth="1"/>
    <col min="13835" max="13835" width="19.85546875" style="1" customWidth="1"/>
    <col min="13836" max="13836" width="17.42578125" style="1" customWidth="1"/>
    <col min="13837" max="13837" width="15.5703125" style="1" customWidth="1"/>
    <col min="13838" max="13838" width="13.7109375" style="1" customWidth="1"/>
    <col min="13839" max="14078" width="11.5703125" style="1"/>
    <col min="14079" max="14079" width="23" style="1" customWidth="1"/>
    <col min="14080" max="14080" width="28.5703125" style="1" customWidth="1"/>
    <col min="14081" max="14081" width="21.85546875" style="1" customWidth="1"/>
    <col min="14082" max="14082" width="34.85546875" style="1" customWidth="1"/>
    <col min="14083" max="14083" width="32.140625" style="1" customWidth="1"/>
    <col min="14084" max="14084" width="20.85546875" style="1" customWidth="1"/>
    <col min="14085" max="14085" width="16.28515625" style="1" customWidth="1"/>
    <col min="14086" max="14086" width="16.140625" style="1" customWidth="1"/>
    <col min="14087" max="14087" width="22" style="1" customWidth="1"/>
    <col min="14088" max="14088" width="14.28515625" style="1" customWidth="1"/>
    <col min="14089" max="14089" width="46.42578125" style="1" customWidth="1"/>
    <col min="14090" max="14090" width="25.5703125" style="1" customWidth="1"/>
    <col min="14091" max="14091" width="19.85546875" style="1" customWidth="1"/>
    <col min="14092" max="14092" width="17.42578125" style="1" customWidth="1"/>
    <col min="14093" max="14093" width="15.5703125" style="1" customWidth="1"/>
    <col min="14094" max="14094" width="13.7109375" style="1" customWidth="1"/>
    <col min="14095" max="14334" width="11.5703125" style="1"/>
    <col min="14335" max="14335" width="23" style="1" customWidth="1"/>
    <col min="14336" max="14336" width="28.5703125" style="1" customWidth="1"/>
    <col min="14337" max="14337" width="21.85546875" style="1" customWidth="1"/>
    <col min="14338" max="14338" width="34.85546875" style="1" customWidth="1"/>
    <col min="14339" max="14339" width="32.140625" style="1" customWidth="1"/>
    <col min="14340" max="14340" width="20.85546875" style="1" customWidth="1"/>
    <col min="14341" max="14341" width="16.28515625" style="1" customWidth="1"/>
    <col min="14342" max="14342" width="16.140625" style="1" customWidth="1"/>
    <col min="14343" max="14343" width="22" style="1" customWidth="1"/>
    <col min="14344" max="14344" width="14.28515625" style="1" customWidth="1"/>
    <col min="14345" max="14345" width="46.42578125" style="1" customWidth="1"/>
    <col min="14346" max="14346" width="25.5703125" style="1" customWidth="1"/>
    <col min="14347" max="14347" width="19.85546875" style="1" customWidth="1"/>
    <col min="14348" max="14348" width="17.42578125" style="1" customWidth="1"/>
    <col min="14349" max="14349" width="15.5703125" style="1" customWidth="1"/>
    <col min="14350" max="14350" width="13.7109375" style="1" customWidth="1"/>
    <col min="14351" max="14590" width="11.5703125" style="1"/>
    <col min="14591" max="14591" width="23" style="1" customWidth="1"/>
    <col min="14592" max="14592" width="28.5703125" style="1" customWidth="1"/>
    <col min="14593" max="14593" width="21.85546875" style="1" customWidth="1"/>
    <col min="14594" max="14594" width="34.85546875" style="1" customWidth="1"/>
    <col min="14595" max="14595" width="32.140625" style="1" customWidth="1"/>
    <col min="14596" max="14596" width="20.85546875" style="1" customWidth="1"/>
    <col min="14597" max="14597" width="16.28515625" style="1" customWidth="1"/>
    <col min="14598" max="14598" width="16.140625" style="1" customWidth="1"/>
    <col min="14599" max="14599" width="22" style="1" customWidth="1"/>
    <col min="14600" max="14600" width="14.28515625" style="1" customWidth="1"/>
    <col min="14601" max="14601" width="46.42578125" style="1" customWidth="1"/>
    <col min="14602" max="14602" width="25.5703125" style="1" customWidth="1"/>
    <col min="14603" max="14603" width="19.85546875" style="1" customWidth="1"/>
    <col min="14604" max="14604" width="17.42578125" style="1" customWidth="1"/>
    <col min="14605" max="14605" width="15.5703125" style="1" customWidth="1"/>
    <col min="14606" max="14606" width="13.7109375" style="1" customWidth="1"/>
    <col min="14607" max="14846" width="11.5703125" style="1"/>
    <col min="14847" max="14847" width="23" style="1" customWidth="1"/>
    <col min="14848" max="14848" width="28.5703125" style="1" customWidth="1"/>
    <col min="14849" max="14849" width="21.85546875" style="1" customWidth="1"/>
    <col min="14850" max="14850" width="34.85546875" style="1" customWidth="1"/>
    <col min="14851" max="14851" width="32.140625" style="1" customWidth="1"/>
    <col min="14852" max="14852" width="20.85546875" style="1" customWidth="1"/>
    <col min="14853" max="14853" width="16.28515625" style="1" customWidth="1"/>
    <col min="14854" max="14854" width="16.140625" style="1" customWidth="1"/>
    <col min="14855" max="14855" width="22" style="1" customWidth="1"/>
    <col min="14856" max="14856" width="14.28515625" style="1" customWidth="1"/>
    <col min="14857" max="14857" width="46.42578125" style="1" customWidth="1"/>
    <col min="14858" max="14858" width="25.5703125" style="1" customWidth="1"/>
    <col min="14859" max="14859" width="19.85546875" style="1" customWidth="1"/>
    <col min="14860" max="14860" width="17.42578125" style="1" customWidth="1"/>
    <col min="14861" max="14861" width="15.5703125" style="1" customWidth="1"/>
    <col min="14862" max="14862" width="13.7109375" style="1" customWidth="1"/>
    <col min="14863" max="15102" width="11.5703125" style="1"/>
    <col min="15103" max="15103" width="23" style="1" customWidth="1"/>
    <col min="15104" max="15104" width="28.5703125" style="1" customWidth="1"/>
    <col min="15105" max="15105" width="21.85546875" style="1" customWidth="1"/>
    <col min="15106" max="15106" width="34.85546875" style="1" customWidth="1"/>
    <col min="15107" max="15107" width="32.140625" style="1" customWidth="1"/>
    <col min="15108" max="15108" width="20.85546875" style="1" customWidth="1"/>
    <col min="15109" max="15109" width="16.28515625" style="1" customWidth="1"/>
    <col min="15110" max="15110" width="16.140625" style="1" customWidth="1"/>
    <col min="15111" max="15111" width="22" style="1" customWidth="1"/>
    <col min="15112" max="15112" width="14.28515625" style="1" customWidth="1"/>
    <col min="15113" max="15113" width="46.42578125" style="1" customWidth="1"/>
    <col min="15114" max="15114" width="25.5703125" style="1" customWidth="1"/>
    <col min="15115" max="15115" width="19.85546875" style="1" customWidth="1"/>
    <col min="15116" max="15116" width="17.42578125" style="1" customWidth="1"/>
    <col min="15117" max="15117" width="15.5703125" style="1" customWidth="1"/>
    <col min="15118" max="15118" width="13.7109375" style="1" customWidth="1"/>
    <col min="15119" max="15358" width="11.5703125" style="1"/>
    <col min="15359" max="15359" width="23" style="1" customWidth="1"/>
    <col min="15360" max="15360" width="28.5703125" style="1" customWidth="1"/>
    <col min="15361" max="15361" width="21.85546875" style="1" customWidth="1"/>
    <col min="15362" max="15362" width="34.85546875" style="1" customWidth="1"/>
    <col min="15363" max="15363" width="32.140625" style="1" customWidth="1"/>
    <col min="15364" max="15364" width="20.85546875" style="1" customWidth="1"/>
    <col min="15365" max="15365" width="16.28515625" style="1" customWidth="1"/>
    <col min="15366" max="15366" width="16.140625" style="1" customWidth="1"/>
    <col min="15367" max="15367" width="22" style="1" customWidth="1"/>
    <col min="15368" max="15368" width="14.28515625" style="1" customWidth="1"/>
    <col min="15369" max="15369" width="46.42578125" style="1" customWidth="1"/>
    <col min="15370" max="15370" width="25.5703125" style="1" customWidth="1"/>
    <col min="15371" max="15371" width="19.85546875" style="1" customWidth="1"/>
    <col min="15372" max="15372" width="17.42578125" style="1" customWidth="1"/>
    <col min="15373" max="15373" width="15.5703125" style="1" customWidth="1"/>
    <col min="15374" max="15374" width="13.7109375" style="1" customWidth="1"/>
    <col min="15375" max="15614" width="11.5703125" style="1"/>
    <col min="15615" max="15615" width="23" style="1" customWidth="1"/>
    <col min="15616" max="15616" width="28.5703125" style="1" customWidth="1"/>
    <col min="15617" max="15617" width="21.85546875" style="1" customWidth="1"/>
    <col min="15618" max="15618" width="34.85546875" style="1" customWidth="1"/>
    <col min="15619" max="15619" width="32.140625" style="1" customWidth="1"/>
    <col min="15620" max="15620" width="20.85546875" style="1" customWidth="1"/>
    <col min="15621" max="15621" width="16.28515625" style="1" customWidth="1"/>
    <col min="15622" max="15622" width="16.140625" style="1" customWidth="1"/>
    <col min="15623" max="15623" width="22" style="1" customWidth="1"/>
    <col min="15624" max="15624" width="14.28515625" style="1" customWidth="1"/>
    <col min="15625" max="15625" width="46.42578125" style="1" customWidth="1"/>
    <col min="15626" max="15626" width="25.5703125" style="1" customWidth="1"/>
    <col min="15627" max="15627" width="19.85546875" style="1" customWidth="1"/>
    <col min="15628" max="15628" width="17.42578125" style="1" customWidth="1"/>
    <col min="15629" max="15629" width="15.5703125" style="1" customWidth="1"/>
    <col min="15630" max="15630" width="13.7109375" style="1" customWidth="1"/>
    <col min="15631" max="15870" width="11.5703125" style="1"/>
    <col min="15871" max="15871" width="23" style="1" customWidth="1"/>
    <col min="15872" max="15872" width="28.5703125" style="1" customWidth="1"/>
    <col min="15873" max="15873" width="21.85546875" style="1" customWidth="1"/>
    <col min="15874" max="15874" width="34.85546875" style="1" customWidth="1"/>
    <col min="15875" max="15875" width="32.140625" style="1" customWidth="1"/>
    <col min="15876" max="15876" width="20.85546875" style="1" customWidth="1"/>
    <col min="15877" max="15877" width="16.28515625" style="1" customWidth="1"/>
    <col min="15878" max="15878" width="16.140625" style="1" customWidth="1"/>
    <col min="15879" max="15879" width="22" style="1" customWidth="1"/>
    <col min="15880" max="15880" width="14.28515625" style="1" customWidth="1"/>
    <col min="15881" max="15881" width="46.42578125" style="1" customWidth="1"/>
    <col min="15882" max="15882" width="25.5703125" style="1" customWidth="1"/>
    <col min="15883" max="15883" width="19.85546875" style="1" customWidth="1"/>
    <col min="15884" max="15884" width="17.42578125" style="1" customWidth="1"/>
    <col min="15885" max="15885" width="15.5703125" style="1" customWidth="1"/>
    <col min="15886" max="15886" width="13.7109375" style="1" customWidth="1"/>
    <col min="15887" max="16126" width="11.5703125" style="1"/>
    <col min="16127" max="16127" width="23" style="1" customWidth="1"/>
    <col min="16128" max="16128" width="28.5703125" style="1" customWidth="1"/>
    <col min="16129" max="16129" width="21.85546875" style="1" customWidth="1"/>
    <col min="16130" max="16130" width="34.85546875" style="1" customWidth="1"/>
    <col min="16131" max="16131" width="32.140625" style="1" customWidth="1"/>
    <col min="16132" max="16132" width="20.85546875" style="1" customWidth="1"/>
    <col min="16133" max="16133" width="16.28515625" style="1" customWidth="1"/>
    <col min="16134" max="16134" width="16.140625" style="1" customWidth="1"/>
    <col min="16135" max="16135" width="22" style="1" customWidth="1"/>
    <col min="16136" max="16136" width="14.28515625" style="1" customWidth="1"/>
    <col min="16137" max="16137" width="46.42578125" style="1" customWidth="1"/>
    <col min="16138" max="16138" width="25.5703125" style="1" customWidth="1"/>
    <col min="16139" max="16139" width="19.85546875" style="1" customWidth="1"/>
    <col min="16140" max="16140" width="17.42578125" style="1" customWidth="1"/>
    <col min="16141" max="16141" width="15.5703125" style="1" customWidth="1"/>
    <col min="16142" max="16142" width="13.7109375" style="1" customWidth="1"/>
    <col min="16143" max="16384" width="11.5703125" style="1"/>
  </cols>
  <sheetData>
    <row r="1" spans="1:14" ht="128.25" customHeight="1">
      <c r="A1" s="91" t="s">
        <v>10</v>
      </c>
      <c r="B1" s="91"/>
      <c r="C1" s="91"/>
      <c r="D1" s="91"/>
      <c r="E1" s="91"/>
      <c r="F1" s="91"/>
      <c r="G1" s="91"/>
      <c r="H1" s="91"/>
      <c r="I1" s="91"/>
      <c r="J1" s="91"/>
      <c r="K1" s="91"/>
      <c r="L1" s="91"/>
      <c r="M1" s="91"/>
      <c r="N1" s="91"/>
    </row>
    <row r="2" spans="1:14" ht="55.5" customHeight="1">
      <c r="A2" s="42" t="s">
        <v>3</v>
      </c>
      <c r="B2" s="92" t="s">
        <v>0</v>
      </c>
      <c r="C2" s="93"/>
      <c r="D2" s="93"/>
      <c r="E2" s="93"/>
      <c r="F2" s="93"/>
      <c r="G2" s="93"/>
      <c r="H2" s="93"/>
      <c r="I2" s="93"/>
      <c r="J2" s="93"/>
      <c r="K2" s="93"/>
      <c r="L2" s="93"/>
      <c r="M2" s="93"/>
      <c r="N2" s="94"/>
    </row>
    <row r="3" spans="1:14" ht="55.5" customHeight="1">
      <c r="A3" s="42" t="s">
        <v>4</v>
      </c>
      <c r="B3" s="92" t="s">
        <v>1</v>
      </c>
      <c r="C3" s="93"/>
      <c r="D3" s="93"/>
      <c r="E3" s="93"/>
      <c r="F3" s="93"/>
      <c r="G3" s="93"/>
      <c r="H3" s="93"/>
      <c r="I3" s="93"/>
      <c r="J3" s="93"/>
      <c r="K3" s="93"/>
      <c r="L3" s="93"/>
      <c r="M3" s="93"/>
      <c r="N3" s="94"/>
    </row>
    <row r="4" spans="1:14" s="3" customFormat="1" ht="15.75">
      <c r="A4" s="4"/>
      <c r="B4" s="4"/>
      <c r="C4" s="4"/>
      <c r="D4" s="4"/>
      <c r="E4" s="4"/>
      <c r="F4" s="4"/>
      <c r="G4" s="4"/>
      <c r="H4" s="4"/>
      <c r="I4" s="4"/>
      <c r="J4" s="4"/>
      <c r="K4" s="4"/>
      <c r="L4" s="4"/>
      <c r="M4" s="5"/>
      <c r="N4" s="5"/>
    </row>
    <row r="5" spans="1:14" s="3" customFormat="1" ht="36.75" customHeight="1">
      <c r="A5" s="18" t="s">
        <v>5</v>
      </c>
      <c r="B5" s="19" t="s">
        <v>262</v>
      </c>
      <c r="C5" s="14"/>
      <c r="D5" s="5"/>
      <c r="E5" s="5"/>
      <c r="F5" s="5"/>
      <c r="G5" s="5"/>
      <c r="H5" s="5"/>
      <c r="I5" s="5"/>
      <c r="J5" s="5"/>
      <c r="K5" s="5"/>
      <c r="L5" s="5"/>
      <c r="M5" s="5"/>
      <c r="N5" s="6" t="s">
        <v>271</v>
      </c>
    </row>
    <row r="6" spans="1:14" s="3" customFormat="1" ht="128.25" customHeight="1">
      <c r="A6" s="42" t="s">
        <v>8</v>
      </c>
      <c r="B6" s="95" t="s">
        <v>263</v>
      </c>
      <c r="C6" s="95"/>
      <c r="D6" s="95"/>
      <c r="E6" s="95"/>
      <c r="F6" s="95"/>
      <c r="G6" s="95"/>
      <c r="H6" s="95" t="s">
        <v>264</v>
      </c>
      <c r="I6" s="96"/>
      <c r="J6" s="96"/>
      <c r="K6" s="96"/>
      <c r="L6" s="96"/>
      <c r="M6" s="96"/>
      <c r="N6" s="96"/>
    </row>
    <row r="7" spans="1:14" ht="33.75" customHeight="1">
      <c r="A7" s="101" t="s">
        <v>204</v>
      </c>
      <c r="B7" s="101" t="s">
        <v>205</v>
      </c>
      <c r="C7" s="101" t="s">
        <v>206</v>
      </c>
      <c r="D7" s="101" t="s">
        <v>12</v>
      </c>
      <c r="E7" s="101" t="s">
        <v>13</v>
      </c>
      <c r="F7" s="101" t="s">
        <v>2</v>
      </c>
      <c r="G7" s="101" t="s">
        <v>9</v>
      </c>
      <c r="H7" s="101" t="s">
        <v>207</v>
      </c>
      <c r="I7" s="101" t="s">
        <v>7</v>
      </c>
      <c r="J7" s="101" t="s">
        <v>108</v>
      </c>
      <c r="K7" s="90" t="s">
        <v>269</v>
      </c>
      <c r="L7" s="90"/>
      <c r="M7" s="90" t="s">
        <v>270</v>
      </c>
      <c r="N7" s="90"/>
    </row>
    <row r="8" spans="1:14" ht="69.95" customHeight="1">
      <c r="A8" s="101"/>
      <c r="B8" s="101"/>
      <c r="C8" s="101"/>
      <c r="D8" s="101"/>
      <c r="E8" s="101"/>
      <c r="F8" s="101"/>
      <c r="G8" s="101"/>
      <c r="H8" s="101"/>
      <c r="I8" s="101"/>
      <c r="J8" s="101"/>
      <c r="K8" s="46" t="s">
        <v>208</v>
      </c>
      <c r="L8" s="53" t="s">
        <v>272</v>
      </c>
      <c r="M8" s="46" t="s">
        <v>208</v>
      </c>
      <c r="N8" s="53" t="s">
        <v>272</v>
      </c>
    </row>
    <row r="9" spans="1:14" s="43" customFormat="1" ht="99" customHeight="1">
      <c r="A9" s="105" t="s">
        <v>209</v>
      </c>
      <c r="B9" s="35" t="s">
        <v>265</v>
      </c>
      <c r="C9" s="47" t="s">
        <v>36</v>
      </c>
      <c r="D9" s="48" t="s">
        <v>266</v>
      </c>
      <c r="E9" s="48" t="s">
        <v>267</v>
      </c>
      <c r="F9" s="48" t="s">
        <v>210</v>
      </c>
      <c r="G9" s="49">
        <v>42004</v>
      </c>
      <c r="H9" s="102" t="s">
        <v>51</v>
      </c>
      <c r="I9" s="48" t="s">
        <v>212</v>
      </c>
      <c r="J9" s="48" t="s">
        <v>211</v>
      </c>
      <c r="K9" s="42"/>
      <c r="L9" s="42"/>
      <c r="M9" s="42"/>
      <c r="N9" s="42"/>
    </row>
    <row r="10" spans="1:14" s="43" customFormat="1" ht="59.25" customHeight="1">
      <c r="A10" s="105"/>
      <c r="B10" s="106" t="s">
        <v>28</v>
      </c>
      <c r="C10" s="105" t="s">
        <v>37</v>
      </c>
      <c r="D10" s="48" t="s">
        <v>213</v>
      </c>
      <c r="E10" s="48" t="s">
        <v>214</v>
      </c>
      <c r="F10" s="48" t="s">
        <v>215</v>
      </c>
      <c r="G10" s="49">
        <v>42004</v>
      </c>
      <c r="H10" s="103"/>
      <c r="I10" s="48" t="s">
        <v>212</v>
      </c>
      <c r="J10" s="48" t="s">
        <v>216</v>
      </c>
      <c r="K10" s="30"/>
      <c r="L10" s="28"/>
      <c r="M10" s="28"/>
      <c r="N10" s="28"/>
    </row>
    <row r="11" spans="1:14" s="43" customFormat="1" ht="45">
      <c r="A11" s="105"/>
      <c r="B11" s="106"/>
      <c r="C11" s="105"/>
      <c r="D11" s="48" t="s">
        <v>217</v>
      </c>
      <c r="E11" s="48" t="s">
        <v>218</v>
      </c>
      <c r="F11" s="48" t="s">
        <v>219</v>
      </c>
      <c r="G11" s="49">
        <v>41670</v>
      </c>
      <c r="H11" s="103"/>
      <c r="I11" s="48" t="s">
        <v>212</v>
      </c>
      <c r="J11" s="48" t="s">
        <v>220</v>
      </c>
      <c r="K11" s="30"/>
      <c r="L11" s="28"/>
      <c r="M11" s="28"/>
      <c r="N11" s="28"/>
    </row>
    <row r="12" spans="1:14" s="43" customFormat="1" ht="41.85" customHeight="1">
      <c r="A12" s="105"/>
      <c r="B12" s="106"/>
      <c r="C12" s="105"/>
      <c r="D12" s="35" t="s">
        <v>221</v>
      </c>
      <c r="E12" s="35" t="s">
        <v>222</v>
      </c>
      <c r="F12" s="35" t="s">
        <v>223</v>
      </c>
      <c r="G12" s="49">
        <v>42004</v>
      </c>
      <c r="H12" s="103"/>
      <c r="I12" s="48" t="s">
        <v>212</v>
      </c>
      <c r="J12" s="48" t="s">
        <v>224</v>
      </c>
      <c r="K12" s="30"/>
      <c r="L12" s="28"/>
      <c r="M12" s="28"/>
      <c r="N12" s="28"/>
    </row>
    <row r="13" spans="1:14" s="43" customFormat="1" ht="50.65" customHeight="1">
      <c r="A13" s="105"/>
      <c r="B13" s="106"/>
      <c r="C13" s="105"/>
      <c r="D13" s="48" t="s">
        <v>225</v>
      </c>
      <c r="E13" s="28" t="s">
        <v>226</v>
      </c>
      <c r="F13" s="28" t="s">
        <v>227</v>
      </c>
      <c r="G13" s="49">
        <v>42004</v>
      </c>
      <c r="H13" s="103"/>
      <c r="I13" s="48" t="s">
        <v>212</v>
      </c>
      <c r="J13" s="48" t="s">
        <v>224</v>
      </c>
      <c r="K13" s="30"/>
      <c r="L13" s="28"/>
      <c r="M13" s="28"/>
      <c r="N13" s="28"/>
    </row>
    <row r="14" spans="1:14" s="43" customFormat="1" ht="96.75" customHeight="1">
      <c r="A14" s="105"/>
      <c r="B14" s="50" t="s">
        <v>23</v>
      </c>
      <c r="C14" s="105"/>
      <c r="D14" s="48" t="s">
        <v>228</v>
      </c>
      <c r="E14" s="28" t="s">
        <v>229</v>
      </c>
      <c r="F14" s="48" t="s">
        <v>230</v>
      </c>
      <c r="G14" s="49">
        <v>42004</v>
      </c>
      <c r="H14" s="103"/>
      <c r="I14" s="48" t="s">
        <v>212</v>
      </c>
      <c r="J14" s="48" t="s">
        <v>231</v>
      </c>
      <c r="K14" s="30"/>
      <c r="L14" s="28"/>
      <c r="M14" s="28"/>
      <c r="N14" s="28"/>
    </row>
    <row r="15" spans="1:14" s="43" customFormat="1" ht="87.75" customHeight="1">
      <c r="A15" s="105"/>
      <c r="B15" s="107" t="s">
        <v>232</v>
      </c>
      <c r="C15" s="107" t="s">
        <v>36</v>
      </c>
      <c r="D15" s="48" t="s">
        <v>233</v>
      </c>
      <c r="E15" s="48" t="s">
        <v>234</v>
      </c>
      <c r="F15" s="48" t="s">
        <v>219</v>
      </c>
      <c r="G15" s="49">
        <v>42004</v>
      </c>
      <c r="H15" s="103"/>
      <c r="I15" s="48" t="s">
        <v>212</v>
      </c>
      <c r="J15" s="48" t="s">
        <v>220</v>
      </c>
      <c r="K15" s="30"/>
      <c r="L15" s="28"/>
      <c r="M15" s="28"/>
      <c r="N15" s="28"/>
    </row>
    <row r="16" spans="1:14" s="43" customFormat="1" ht="45">
      <c r="A16" s="105"/>
      <c r="B16" s="107"/>
      <c r="C16" s="107"/>
      <c r="D16" s="48" t="s">
        <v>235</v>
      </c>
      <c r="E16" s="48" t="s">
        <v>236</v>
      </c>
      <c r="F16" s="48" t="s">
        <v>237</v>
      </c>
      <c r="G16" s="49">
        <v>42004</v>
      </c>
      <c r="H16" s="103"/>
      <c r="I16" s="48" t="s">
        <v>212</v>
      </c>
      <c r="J16" s="48" t="s">
        <v>220</v>
      </c>
      <c r="K16" s="30"/>
      <c r="L16" s="28"/>
      <c r="M16" s="28"/>
      <c r="N16" s="28"/>
    </row>
    <row r="17" spans="1:14" s="43" customFormat="1" ht="40.35" customHeight="1">
      <c r="A17" s="105"/>
      <c r="B17" s="107"/>
      <c r="C17" s="107"/>
      <c r="D17" s="48" t="s">
        <v>238</v>
      </c>
      <c r="E17" s="48" t="s">
        <v>239</v>
      </c>
      <c r="F17" s="48" t="s">
        <v>240</v>
      </c>
      <c r="G17" s="49">
        <v>42004</v>
      </c>
      <c r="H17" s="103"/>
      <c r="I17" s="48"/>
      <c r="J17" s="48" t="s">
        <v>231</v>
      </c>
      <c r="K17" s="30"/>
      <c r="L17" s="28"/>
      <c r="M17" s="28"/>
      <c r="N17" s="28"/>
    </row>
    <row r="18" spans="1:14" s="43" customFormat="1" ht="45">
      <c r="A18" s="105"/>
      <c r="B18" s="107"/>
      <c r="C18" s="107"/>
      <c r="D18" s="48" t="s">
        <v>241</v>
      </c>
      <c r="E18" s="48" t="s">
        <v>242</v>
      </c>
      <c r="F18" s="48" t="s">
        <v>243</v>
      </c>
      <c r="G18" s="49">
        <v>42004</v>
      </c>
      <c r="H18" s="103"/>
      <c r="I18" s="48" t="s">
        <v>212</v>
      </c>
      <c r="J18" s="48" t="s">
        <v>220</v>
      </c>
      <c r="K18" s="30"/>
      <c r="L18" s="28"/>
      <c r="M18" s="28"/>
      <c r="N18" s="28"/>
    </row>
    <row r="19" spans="1:14" s="43" customFormat="1" ht="45">
      <c r="A19" s="105"/>
      <c r="B19" s="107"/>
      <c r="C19" s="107"/>
      <c r="D19" s="48" t="s">
        <v>244</v>
      </c>
      <c r="E19" s="48" t="s">
        <v>245</v>
      </c>
      <c r="F19" s="48" t="s">
        <v>243</v>
      </c>
      <c r="G19" s="49">
        <v>42004</v>
      </c>
      <c r="H19" s="103"/>
      <c r="I19" s="48" t="s">
        <v>212</v>
      </c>
      <c r="J19" s="48" t="s">
        <v>220</v>
      </c>
      <c r="K19" s="30"/>
      <c r="L19" s="28"/>
      <c r="M19" s="28"/>
      <c r="N19" s="28"/>
    </row>
    <row r="20" spans="1:14" s="43" customFormat="1" ht="74.25" customHeight="1">
      <c r="A20" s="105"/>
      <c r="B20" s="48" t="s">
        <v>29</v>
      </c>
      <c r="C20" s="48" t="s">
        <v>36</v>
      </c>
      <c r="D20" s="48" t="s">
        <v>246</v>
      </c>
      <c r="E20" s="28" t="s">
        <v>247</v>
      </c>
      <c r="F20" s="54" t="s">
        <v>248</v>
      </c>
      <c r="G20" s="49">
        <v>42004</v>
      </c>
      <c r="H20" s="103"/>
      <c r="I20" s="48" t="s">
        <v>212</v>
      </c>
      <c r="J20" s="51" t="s">
        <v>249</v>
      </c>
      <c r="K20" s="30"/>
      <c r="L20" s="28"/>
      <c r="M20" s="28"/>
      <c r="N20" s="28"/>
    </row>
    <row r="21" spans="1:14" s="43" customFormat="1" ht="94.9" customHeight="1">
      <c r="A21" s="105"/>
      <c r="B21" s="48" t="s">
        <v>47</v>
      </c>
      <c r="C21" s="48" t="s">
        <v>37</v>
      </c>
      <c r="D21" s="48" t="s">
        <v>250</v>
      </c>
      <c r="E21" s="28" t="s">
        <v>251</v>
      </c>
      <c r="F21" s="48" t="s">
        <v>252</v>
      </c>
      <c r="G21" s="49">
        <v>42004</v>
      </c>
      <c r="H21" s="104"/>
      <c r="I21" s="48" t="s">
        <v>212</v>
      </c>
      <c r="J21" s="48" t="s">
        <v>253</v>
      </c>
      <c r="K21" s="30"/>
      <c r="L21" s="28"/>
      <c r="M21" s="28"/>
      <c r="N21" s="28"/>
    </row>
    <row r="22" spans="1:14" s="43" customFormat="1" ht="49.35" customHeight="1">
      <c r="A22" s="105"/>
      <c r="B22" s="105" t="s">
        <v>28</v>
      </c>
      <c r="C22" s="105" t="s">
        <v>37</v>
      </c>
      <c r="D22" s="48" t="s">
        <v>254</v>
      </c>
      <c r="E22" s="28" t="s">
        <v>255</v>
      </c>
      <c r="F22" s="48" t="s">
        <v>256</v>
      </c>
      <c r="G22" s="49">
        <v>42004</v>
      </c>
      <c r="H22" s="52" t="s">
        <v>258</v>
      </c>
      <c r="I22" s="48" t="s">
        <v>212</v>
      </c>
      <c r="J22" s="48" t="s">
        <v>257</v>
      </c>
      <c r="K22" s="30"/>
      <c r="L22" s="28"/>
      <c r="M22" s="28"/>
      <c r="N22" s="28"/>
    </row>
    <row r="23" spans="1:14" s="43" customFormat="1" ht="61.7" customHeight="1">
      <c r="A23" s="105"/>
      <c r="B23" s="105"/>
      <c r="C23" s="105"/>
      <c r="D23" s="48" t="s">
        <v>259</v>
      </c>
      <c r="E23" s="28" t="s">
        <v>260</v>
      </c>
      <c r="F23" s="48" t="s">
        <v>261</v>
      </c>
      <c r="G23" s="49">
        <v>42004</v>
      </c>
      <c r="H23" s="52" t="s">
        <v>258</v>
      </c>
      <c r="I23" s="48" t="s">
        <v>212</v>
      </c>
      <c r="J23" s="48" t="s">
        <v>257</v>
      </c>
      <c r="K23" s="30"/>
      <c r="L23" s="28"/>
      <c r="M23" s="28"/>
      <c r="N23" s="28"/>
    </row>
    <row r="24" spans="1:14" s="10" customFormat="1" ht="12.75">
      <c r="A24" s="11"/>
      <c r="B24" s="11"/>
      <c r="C24" s="11"/>
      <c r="D24" s="11"/>
      <c r="E24" s="11"/>
      <c r="F24" s="11"/>
      <c r="G24" s="12"/>
      <c r="H24" s="11"/>
      <c r="I24" s="11"/>
      <c r="J24" s="11"/>
      <c r="K24" s="13"/>
      <c r="L24" s="11"/>
      <c r="M24" s="11"/>
      <c r="N24" s="11"/>
    </row>
    <row r="25" spans="1:14" s="10" customFormat="1" ht="12.75">
      <c r="A25" s="11"/>
      <c r="B25" s="11"/>
      <c r="C25" s="11"/>
      <c r="D25" s="11"/>
      <c r="E25" s="11"/>
      <c r="F25" s="11"/>
      <c r="G25" s="12"/>
      <c r="H25" s="11"/>
      <c r="I25" s="11"/>
      <c r="J25" s="11"/>
      <c r="K25" s="13"/>
      <c r="L25" s="11"/>
      <c r="M25" s="11"/>
      <c r="N25" s="11"/>
    </row>
    <row r="26" spans="1:14" s="10" customFormat="1" ht="12.75">
      <c r="A26" s="11"/>
      <c r="B26" s="11"/>
      <c r="C26" s="11"/>
      <c r="D26" s="11"/>
      <c r="E26" s="11"/>
      <c r="F26" s="11"/>
      <c r="G26" s="12"/>
      <c r="H26" s="11"/>
      <c r="I26" s="11"/>
      <c r="J26" s="11"/>
      <c r="K26" s="13"/>
      <c r="L26" s="11"/>
      <c r="M26" s="11"/>
      <c r="N26" s="11"/>
    </row>
    <row r="27" spans="1:14" s="10" customFormat="1" ht="12.75">
      <c r="A27" s="11"/>
      <c r="B27" s="11"/>
      <c r="C27" s="11"/>
      <c r="D27" s="11"/>
      <c r="E27" s="11"/>
      <c r="F27" s="11"/>
      <c r="G27" s="12"/>
      <c r="H27" s="11"/>
      <c r="I27" s="11"/>
      <c r="J27" s="11"/>
      <c r="K27" s="13"/>
      <c r="L27" s="11"/>
      <c r="M27" s="11"/>
      <c r="N27" s="11"/>
    </row>
    <row r="28" spans="1:14" ht="45" customHeight="1">
      <c r="A28" s="16" t="s">
        <v>11</v>
      </c>
      <c r="B28" s="41"/>
      <c r="C28" s="41"/>
      <c r="D28" s="41"/>
      <c r="J28" s="1"/>
      <c r="K28" s="1"/>
    </row>
    <row r="29" spans="1:14" ht="25.5" customHeight="1">
      <c r="A29" s="16"/>
      <c r="B29" s="97" t="s">
        <v>212</v>
      </c>
      <c r="C29" s="97"/>
      <c r="D29" s="97"/>
      <c r="J29" s="1"/>
      <c r="K29" s="1"/>
    </row>
  </sheetData>
  <sheetProtection selectLockedCells="1" selectUnlockedCells="1"/>
  <mergeCells count="26">
    <mergeCell ref="B29:D29"/>
    <mergeCell ref="A1:N1"/>
    <mergeCell ref="B2:N2"/>
    <mergeCell ref="B3:N3"/>
    <mergeCell ref="B6:G6"/>
    <mergeCell ref="H6:N6"/>
    <mergeCell ref="H9:H21"/>
    <mergeCell ref="A9:A23"/>
    <mergeCell ref="B10:B13"/>
    <mergeCell ref="C10:C14"/>
    <mergeCell ref="B15:B19"/>
    <mergeCell ref="C15:C19"/>
    <mergeCell ref="B22:B23"/>
    <mergeCell ref="C22:C23"/>
    <mergeCell ref="J7:J8"/>
    <mergeCell ref="G7:G8"/>
    <mergeCell ref="H7:H8"/>
    <mergeCell ref="I7:I8"/>
    <mergeCell ref="K7:L7"/>
    <mergeCell ref="M7:N7"/>
    <mergeCell ref="A7:A8"/>
    <mergeCell ref="B7:B8"/>
    <mergeCell ref="C7:C8"/>
    <mergeCell ref="D7:D8"/>
    <mergeCell ref="E7:E8"/>
    <mergeCell ref="F7:F8"/>
  </mergeCells>
  <pageMargins left="0.78749999999999998" right="0.78749999999999998" top="1.0249999999999999" bottom="1.0249999999999999" header="0.78749999999999998" footer="0.78749999999999998"/>
  <pageSetup paperSize="281" scale="24" orientation="landscape" useFirstPageNumber="1" horizontalDpi="300" verticalDpi="300" r:id="rId1"/>
  <headerFooter alignWithMargins="0">
    <oddHeader>&amp;C&amp;A</oddHeader>
    <oddFooter>&amp;CPágina &amp;P</oddFooter>
  </headerFooter>
  <drawing r:id="rId2"/>
  <legacyDrawing r:id="rId3"/>
  <oleObjects>
    <oleObject shapeId="5121" r:id="rId4"/>
  </oleObjects>
</worksheet>
</file>

<file path=xl/worksheets/sheet3.xml><?xml version="1.0" encoding="utf-8"?>
<worksheet xmlns="http://schemas.openxmlformats.org/spreadsheetml/2006/main" xmlns:r="http://schemas.openxmlformats.org/officeDocument/2006/relationships">
  <dimension ref="A1:N27"/>
  <sheetViews>
    <sheetView view="pageBreakPreview" topLeftCell="B16" zoomScale="55" zoomScaleSheetLayoutView="55" workbookViewId="0">
      <selection activeCell="E21" sqref="E21"/>
    </sheetView>
  </sheetViews>
  <sheetFormatPr baseColWidth="10" defaultColWidth="11.5703125" defaultRowHeight="12.75"/>
  <cols>
    <col min="1" max="1" width="31" style="1" customWidth="1"/>
    <col min="2" max="2" width="32" style="1" customWidth="1"/>
    <col min="3" max="3" width="23.7109375" style="1" customWidth="1"/>
    <col min="4" max="4" width="42.7109375" style="1" customWidth="1"/>
    <col min="5" max="5" width="58.140625" style="1" customWidth="1"/>
    <col min="6" max="6" width="54" style="1" customWidth="1"/>
    <col min="7" max="7" width="21.42578125" style="1" customWidth="1"/>
    <col min="8" max="9" width="36" style="1" customWidth="1"/>
    <col min="10" max="10" width="28.42578125" style="1" customWidth="1"/>
    <col min="11" max="11" width="51.5703125" style="1" customWidth="1"/>
    <col min="12" max="12" width="28.140625" style="1" customWidth="1"/>
    <col min="13" max="13" width="46.7109375" style="1" customWidth="1"/>
    <col min="14" max="14" width="31.5703125" style="1" customWidth="1"/>
    <col min="15" max="16384" width="11.5703125" style="1"/>
  </cols>
  <sheetData>
    <row r="1" spans="1:14" ht="130.5" customHeight="1">
      <c r="A1" s="91" t="s">
        <v>10</v>
      </c>
      <c r="B1" s="91"/>
      <c r="C1" s="91"/>
      <c r="D1" s="91"/>
      <c r="E1" s="91"/>
      <c r="F1" s="91"/>
      <c r="G1" s="91"/>
      <c r="H1" s="91"/>
      <c r="I1" s="91"/>
      <c r="J1" s="91"/>
      <c r="K1" s="91"/>
      <c r="L1" s="91"/>
      <c r="M1" s="91"/>
      <c r="N1" s="91"/>
    </row>
    <row r="2" spans="1:14" ht="35.25" customHeight="1">
      <c r="A2" s="17" t="s">
        <v>3</v>
      </c>
      <c r="B2" s="95" t="s">
        <v>0</v>
      </c>
      <c r="C2" s="95"/>
      <c r="D2" s="95"/>
      <c r="E2" s="95"/>
      <c r="F2" s="95"/>
      <c r="G2" s="95"/>
      <c r="H2" s="95"/>
      <c r="I2" s="95"/>
      <c r="J2" s="95"/>
      <c r="K2" s="95"/>
      <c r="L2" s="95"/>
      <c r="M2" s="95"/>
      <c r="N2" s="95"/>
    </row>
    <row r="3" spans="1:14" ht="35.25" customHeight="1">
      <c r="A3" s="17" t="s">
        <v>4</v>
      </c>
      <c r="B3" s="95" t="s">
        <v>1</v>
      </c>
      <c r="C3" s="95"/>
      <c r="D3" s="95"/>
      <c r="E3" s="95"/>
      <c r="F3" s="95"/>
      <c r="G3" s="95"/>
      <c r="H3" s="95"/>
      <c r="I3" s="95"/>
      <c r="J3" s="95"/>
      <c r="K3" s="95"/>
      <c r="L3" s="95"/>
      <c r="M3" s="95"/>
      <c r="N3" s="95"/>
    </row>
    <row r="4" spans="1:14" s="3" customFormat="1" ht="15.75">
      <c r="A4" s="4"/>
      <c r="B4" s="4"/>
      <c r="C4" s="4"/>
      <c r="D4" s="4"/>
      <c r="E4" s="4"/>
      <c r="F4" s="4"/>
      <c r="G4" s="4"/>
      <c r="H4" s="4"/>
      <c r="I4" s="4"/>
      <c r="J4" s="4"/>
      <c r="K4" s="4"/>
      <c r="L4" s="4"/>
      <c r="M4" s="5"/>
      <c r="N4" s="5"/>
    </row>
    <row r="5" spans="1:14" s="3" customFormat="1" ht="36.75" customHeight="1">
      <c r="A5" s="18" t="s">
        <v>5</v>
      </c>
      <c r="B5" s="19" t="s">
        <v>198</v>
      </c>
      <c r="C5" s="14"/>
      <c r="D5" s="5"/>
      <c r="E5" s="5"/>
      <c r="F5" s="5"/>
      <c r="G5" s="5"/>
      <c r="H5" s="5"/>
      <c r="I5" s="5"/>
      <c r="J5" s="5"/>
      <c r="K5" s="5"/>
      <c r="L5" s="5"/>
      <c r="M5" s="5"/>
      <c r="N5" s="6" t="s">
        <v>271</v>
      </c>
    </row>
    <row r="6" spans="1:14" s="3" customFormat="1" ht="191.25" customHeight="1">
      <c r="A6" s="17" t="s">
        <v>8</v>
      </c>
      <c r="B6" s="95" t="s">
        <v>200</v>
      </c>
      <c r="C6" s="95"/>
      <c r="D6" s="95"/>
      <c r="E6" s="95"/>
      <c r="F6" s="95"/>
      <c r="G6" s="95"/>
      <c r="H6" s="95" t="s">
        <v>201</v>
      </c>
      <c r="I6" s="95"/>
      <c r="J6" s="96"/>
      <c r="K6" s="96"/>
      <c r="L6" s="96"/>
      <c r="M6" s="96"/>
      <c r="N6" s="96"/>
    </row>
    <row r="7" spans="1:14" s="2" customFormat="1" ht="24" customHeight="1">
      <c r="A7" s="90" t="s">
        <v>190</v>
      </c>
      <c r="B7" s="90" t="s">
        <v>191</v>
      </c>
      <c r="C7" s="90" t="s">
        <v>192</v>
      </c>
      <c r="D7" s="90" t="s">
        <v>12</v>
      </c>
      <c r="E7" s="90" t="s">
        <v>13</v>
      </c>
      <c r="F7" s="90" t="s">
        <v>2</v>
      </c>
      <c r="G7" s="90" t="s">
        <v>9</v>
      </c>
      <c r="H7" s="90" t="s">
        <v>193</v>
      </c>
      <c r="I7" s="90" t="s">
        <v>7</v>
      </c>
      <c r="J7" s="90" t="s">
        <v>108</v>
      </c>
      <c r="K7" s="90" t="s">
        <v>269</v>
      </c>
      <c r="L7" s="90"/>
      <c r="M7" s="90" t="s">
        <v>270</v>
      </c>
      <c r="N7" s="90"/>
    </row>
    <row r="8" spans="1:14" ht="15.75">
      <c r="A8" s="90"/>
      <c r="B8" s="90"/>
      <c r="C8" s="90"/>
      <c r="D8" s="90"/>
      <c r="E8" s="90"/>
      <c r="F8" s="90"/>
      <c r="G8" s="90"/>
      <c r="H8" s="90"/>
      <c r="I8" s="90"/>
      <c r="J8" s="90"/>
      <c r="K8" s="21" t="s">
        <v>14</v>
      </c>
      <c r="L8" s="53" t="s">
        <v>272</v>
      </c>
      <c r="M8" s="21" t="s">
        <v>14</v>
      </c>
      <c r="N8" s="53" t="s">
        <v>272</v>
      </c>
    </row>
    <row r="9" spans="1:14" ht="58.5" customHeight="1">
      <c r="A9" s="95" t="s">
        <v>109</v>
      </c>
      <c r="B9" s="95" t="s">
        <v>110</v>
      </c>
      <c r="C9" s="96" t="s">
        <v>111</v>
      </c>
      <c r="D9" s="28" t="s">
        <v>112</v>
      </c>
      <c r="E9" s="28" t="s">
        <v>113</v>
      </c>
      <c r="F9" s="28" t="s">
        <v>114</v>
      </c>
      <c r="G9" s="40" t="s">
        <v>116</v>
      </c>
      <c r="H9" s="17" t="s">
        <v>117</v>
      </c>
      <c r="I9" s="17" t="s">
        <v>118</v>
      </c>
      <c r="J9" s="28" t="s">
        <v>115</v>
      </c>
      <c r="K9" s="17"/>
      <c r="L9" s="17"/>
      <c r="M9" s="17"/>
      <c r="N9" s="17"/>
    </row>
    <row r="10" spans="1:14" ht="66" customHeight="1">
      <c r="A10" s="95"/>
      <c r="B10" s="95"/>
      <c r="C10" s="96"/>
      <c r="D10" s="28" t="s">
        <v>119</v>
      </c>
      <c r="E10" s="28" t="s">
        <v>120</v>
      </c>
      <c r="F10" s="28" t="s">
        <v>121</v>
      </c>
      <c r="G10" s="40" t="s">
        <v>116</v>
      </c>
      <c r="H10" s="17" t="s">
        <v>117</v>
      </c>
      <c r="I10" s="17" t="s">
        <v>123</v>
      </c>
      <c r="J10" s="28" t="s">
        <v>122</v>
      </c>
      <c r="K10" s="17"/>
      <c r="L10" s="17"/>
      <c r="M10" s="17"/>
      <c r="N10" s="17"/>
    </row>
    <row r="11" spans="1:14" ht="99" customHeight="1">
      <c r="A11" s="95"/>
      <c r="B11" s="95"/>
      <c r="C11" s="96"/>
      <c r="D11" s="29" t="s">
        <v>124</v>
      </c>
      <c r="E11" s="39" t="s">
        <v>194</v>
      </c>
      <c r="F11" s="28" t="s">
        <v>195</v>
      </c>
      <c r="G11" s="40" t="s">
        <v>116</v>
      </c>
      <c r="H11" s="17" t="s">
        <v>117</v>
      </c>
      <c r="I11" s="28" t="s">
        <v>126</v>
      </c>
      <c r="J11" s="28" t="s">
        <v>125</v>
      </c>
      <c r="K11" s="31"/>
      <c r="L11" s="17"/>
      <c r="M11" s="17"/>
      <c r="N11" s="17"/>
    </row>
    <row r="12" spans="1:14" ht="89.25" customHeight="1">
      <c r="A12" s="95"/>
      <c r="B12" s="95"/>
      <c r="C12" s="96"/>
      <c r="D12" s="29" t="s">
        <v>127</v>
      </c>
      <c r="E12" s="28" t="s">
        <v>128</v>
      </c>
      <c r="F12" s="28" t="s">
        <v>129</v>
      </c>
      <c r="G12" s="40" t="s">
        <v>116</v>
      </c>
      <c r="H12" s="17" t="s">
        <v>268</v>
      </c>
      <c r="I12" s="28" t="s">
        <v>131</v>
      </c>
      <c r="J12" s="28" t="s">
        <v>130</v>
      </c>
      <c r="K12" s="31"/>
      <c r="L12" s="17"/>
      <c r="M12" s="17"/>
      <c r="N12" s="17"/>
    </row>
    <row r="13" spans="1:14" ht="36.75" customHeight="1">
      <c r="A13" s="95"/>
      <c r="B13" s="95"/>
      <c r="C13" s="96"/>
      <c r="D13" s="108" t="s">
        <v>132</v>
      </c>
      <c r="E13" s="28" t="s">
        <v>133</v>
      </c>
      <c r="F13" s="28" t="s">
        <v>134</v>
      </c>
      <c r="G13" s="40" t="s">
        <v>116</v>
      </c>
      <c r="H13" s="17" t="s">
        <v>117</v>
      </c>
      <c r="I13" s="28" t="s">
        <v>135</v>
      </c>
      <c r="J13" s="28" t="s">
        <v>130</v>
      </c>
      <c r="K13" s="31"/>
      <c r="L13" s="17"/>
      <c r="M13" s="17"/>
      <c r="N13" s="17"/>
    </row>
    <row r="14" spans="1:14" ht="39" customHeight="1">
      <c r="A14" s="95"/>
      <c r="B14" s="95"/>
      <c r="C14" s="96"/>
      <c r="D14" s="108"/>
      <c r="E14" s="28" t="s">
        <v>136</v>
      </c>
      <c r="F14" s="28" t="s">
        <v>137</v>
      </c>
      <c r="G14" s="40" t="s">
        <v>116</v>
      </c>
      <c r="H14" s="32" t="s">
        <v>139</v>
      </c>
      <c r="I14" s="28" t="s">
        <v>135</v>
      </c>
      <c r="J14" s="28" t="s">
        <v>138</v>
      </c>
      <c r="K14" s="31"/>
      <c r="L14" s="17"/>
      <c r="M14" s="17"/>
      <c r="N14" s="17"/>
    </row>
    <row r="15" spans="1:14" ht="86.25" customHeight="1">
      <c r="A15" s="95"/>
      <c r="B15" s="95"/>
      <c r="C15" s="96"/>
      <c r="D15" s="29" t="s">
        <v>140</v>
      </c>
      <c r="E15" s="28" t="s">
        <v>141</v>
      </c>
      <c r="F15" s="28" t="s">
        <v>142</v>
      </c>
      <c r="G15" s="40" t="s">
        <v>116</v>
      </c>
      <c r="H15" s="17" t="s">
        <v>268</v>
      </c>
      <c r="I15" s="28" t="s">
        <v>144</v>
      </c>
      <c r="J15" s="28" t="s">
        <v>143</v>
      </c>
      <c r="K15" s="31"/>
      <c r="L15" s="17"/>
      <c r="M15" s="17"/>
      <c r="N15" s="17"/>
    </row>
    <row r="16" spans="1:14" ht="66" customHeight="1">
      <c r="A16" s="95"/>
      <c r="B16" s="95"/>
      <c r="C16" s="96"/>
      <c r="D16" s="29" t="s">
        <v>145</v>
      </c>
      <c r="E16" s="28" t="s">
        <v>146</v>
      </c>
      <c r="F16" s="28" t="s">
        <v>147</v>
      </c>
      <c r="G16" s="40" t="s">
        <v>116</v>
      </c>
      <c r="H16" s="17" t="s">
        <v>117</v>
      </c>
      <c r="I16" s="28" t="s">
        <v>123</v>
      </c>
      <c r="J16" s="28" t="s">
        <v>148</v>
      </c>
      <c r="K16" s="31"/>
      <c r="L16" s="17"/>
      <c r="M16" s="17"/>
      <c r="N16" s="17"/>
    </row>
    <row r="17" spans="1:14" ht="66" customHeight="1">
      <c r="A17" s="95"/>
      <c r="B17" s="95"/>
      <c r="C17" s="96"/>
      <c r="D17" s="29" t="s">
        <v>149</v>
      </c>
      <c r="E17" s="28" t="s">
        <v>150</v>
      </c>
      <c r="F17" s="28" t="s">
        <v>151</v>
      </c>
      <c r="G17" s="40" t="s">
        <v>116</v>
      </c>
      <c r="H17" s="17" t="s">
        <v>117</v>
      </c>
      <c r="I17" s="28" t="s">
        <v>123</v>
      </c>
      <c r="J17" s="28" t="s">
        <v>152</v>
      </c>
      <c r="K17" s="31"/>
      <c r="L17" s="17"/>
      <c r="M17" s="17"/>
      <c r="N17" s="17"/>
    </row>
    <row r="18" spans="1:14" ht="171" customHeight="1">
      <c r="A18" s="95"/>
      <c r="B18" s="95"/>
      <c r="C18" s="96"/>
      <c r="D18" s="33" t="s">
        <v>153</v>
      </c>
      <c r="E18" s="34" t="s">
        <v>196</v>
      </c>
      <c r="F18" s="34" t="s">
        <v>154</v>
      </c>
      <c r="G18" s="17" t="s">
        <v>197</v>
      </c>
      <c r="H18" s="17" t="s">
        <v>268</v>
      </c>
      <c r="I18" s="36" t="s">
        <v>123</v>
      </c>
      <c r="J18" s="35" t="s">
        <v>155</v>
      </c>
      <c r="K18" s="31"/>
      <c r="L18" s="17"/>
      <c r="M18" s="17"/>
      <c r="N18" s="17"/>
    </row>
    <row r="19" spans="1:14" ht="90" customHeight="1">
      <c r="A19" s="95" t="s">
        <v>19</v>
      </c>
      <c r="B19" s="95"/>
      <c r="C19" s="96"/>
      <c r="D19" s="37" t="s">
        <v>156</v>
      </c>
      <c r="E19" s="17" t="s">
        <v>157</v>
      </c>
      <c r="F19" s="17" t="s">
        <v>158</v>
      </c>
      <c r="G19" s="40" t="s">
        <v>116</v>
      </c>
      <c r="H19" s="17" t="s">
        <v>117</v>
      </c>
      <c r="I19" s="36"/>
      <c r="J19" s="17" t="s">
        <v>159</v>
      </c>
      <c r="K19" s="31"/>
      <c r="L19" s="17"/>
      <c r="M19" s="17"/>
      <c r="N19" s="17"/>
    </row>
    <row r="20" spans="1:14" ht="87" customHeight="1">
      <c r="A20" s="95"/>
      <c r="B20" s="95"/>
      <c r="C20" s="96"/>
      <c r="D20" s="38" t="s">
        <v>160</v>
      </c>
      <c r="E20" s="38" t="s">
        <v>161</v>
      </c>
      <c r="F20" s="38" t="s">
        <v>162</v>
      </c>
      <c r="G20" s="40" t="s">
        <v>116</v>
      </c>
      <c r="H20" s="38" t="s">
        <v>117</v>
      </c>
      <c r="I20" s="17" t="s">
        <v>123</v>
      </c>
      <c r="J20" s="38" t="s">
        <v>163</v>
      </c>
      <c r="K20" s="30"/>
      <c r="L20" s="17"/>
      <c r="M20" s="17"/>
      <c r="N20" s="17"/>
    </row>
    <row r="21" spans="1:14" ht="95.25" customHeight="1">
      <c r="A21" s="95"/>
      <c r="B21" s="95"/>
      <c r="C21" s="96"/>
      <c r="D21" s="17" t="s">
        <v>164</v>
      </c>
      <c r="E21" s="17" t="s">
        <v>164</v>
      </c>
      <c r="F21" s="17" t="s">
        <v>165</v>
      </c>
      <c r="G21" s="40" t="s">
        <v>116</v>
      </c>
      <c r="H21" s="17" t="s">
        <v>166</v>
      </c>
      <c r="I21" s="17" t="s">
        <v>167</v>
      </c>
      <c r="J21" s="17" t="s">
        <v>165</v>
      </c>
      <c r="K21" s="30"/>
      <c r="L21" s="17"/>
      <c r="M21" s="17"/>
      <c r="N21" s="17"/>
    </row>
    <row r="26" spans="1:14" ht="18">
      <c r="A26" s="16" t="s">
        <v>11</v>
      </c>
      <c r="B26" s="41"/>
      <c r="C26" s="41"/>
      <c r="D26" s="41"/>
    </row>
    <row r="27" spans="1:14" ht="30" customHeight="1">
      <c r="A27" s="16"/>
      <c r="B27" s="97" t="s">
        <v>203</v>
      </c>
      <c r="C27" s="97"/>
      <c r="D27" s="97"/>
    </row>
  </sheetData>
  <sheetProtection selectLockedCells="1" selectUnlockedCells="1"/>
  <mergeCells count="23">
    <mergeCell ref="B27:D27"/>
    <mergeCell ref="M7:N7"/>
    <mergeCell ref="A9:A18"/>
    <mergeCell ref="C9:C21"/>
    <mergeCell ref="D13:D14"/>
    <mergeCell ref="A19:A21"/>
    <mergeCell ref="B9:B21"/>
    <mergeCell ref="F7:F8"/>
    <mergeCell ref="J7:J8"/>
    <mergeCell ref="G7:G8"/>
    <mergeCell ref="H7:H8"/>
    <mergeCell ref="I7:I8"/>
    <mergeCell ref="K7:L7"/>
    <mergeCell ref="A7:A8"/>
    <mergeCell ref="B7:B8"/>
    <mergeCell ref="C7:C8"/>
    <mergeCell ref="D7:D8"/>
    <mergeCell ref="E7:E8"/>
    <mergeCell ref="A1:N1"/>
    <mergeCell ref="B2:N2"/>
    <mergeCell ref="B3:N3"/>
    <mergeCell ref="B6:G6"/>
    <mergeCell ref="H6:N6"/>
  </mergeCells>
  <printOptions horizontalCentered="1"/>
  <pageMargins left="0.19685039370078741" right="0.19685039370078741" top="0.78740157480314965" bottom="0.78740157480314965" header="0.51181102362204722" footer="0.51181102362204722"/>
  <pageSetup paperSize="281" scale="31" orientation="landscape" useFirstPageNumber="1" r:id="rId1"/>
  <headerFooter alignWithMargins="0"/>
  <drawing r:id="rId2"/>
  <legacyDrawing r:id="rId3"/>
  <oleObjects>
    <oleObject shapeId="2049" r:id="rId4"/>
  </oleObjects>
</worksheet>
</file>

<file path=xl/worksheets/sheet4.xml><?xml version="1.0" encoding="utf-8"?>
<worksheet xmlns="http://schemas.openxmlformats.org/spreadsheetml/2006/main" xmlns:r="http://schemas.openxmlformats.org/officeDocument/2006/relationships">
  <dimension ref="A1:N20"/>
  <sheetViews>
    <sheetView view="pageBreakPreview" topLeftCell="B7" zoomScale="57" zoomScaleSheetLayoutView="57" workbookViewId="0">
      <selection activeCell="E9" sqref="E9"/>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9" width="23.140625" style="1" customWidth="1"/>
    <col min="10" max="10" width="34.42578125" style="1" customWidth="1"/>
    <col min="11" max="11" width="37.42578125" style="1" customWidth="1"/>
    <col min="12" max="12" width="23.42578125" style="1" customWidth="1"/>
    <col min="13" max="13" width="37.140625" style="1" customWidth="1"/>
    <col min="14" max="14" width="23.42578125" style="1" customWidth="1"/>
    <col min="15" max="16384" width="11.5703125" style="1"/>
  </cols>
  <sheetData>
    <row r="1" spans="1:14" ht="130.5" customHeight="1">
      <c r="A1" s="91" t="s">
        <v>10</v>
      </c>
      <c r="B1" s="91"/>
      <c r="C1" s="91"/>
      <c r="D1" s="91"/>
      <c r="E1" s="91"/>
      <c r="F1" s="91"/>
      <c r="G1" s="91"/>
      <c r="H1" s="91"/>
      <c r="I1" s="91"/>
      <c r="J1" s="91"/>
      <c r="K1" s="91"/>
      <c r="L1" s="91"/>
      <c r="M1" s="91"/>
      <c r="N1" s="91"/>
    </row>
    <row r="2" spans="1:14" ht="32.25" customHeight="1">
      <c r="A2" s="20" t="s">
        <v>3</v>
      </c>
      <c r="B2" s="95" t="s">
        <v>0</v>
      </c>
      <c r="C2" s="95"/>
      <c r="D2" s="95"/>
      <c r="E2" s="95"/>
      <c r="F2" s="95"/>
      <c r="G2" s="95"/>
      <c r="H2" s="95"/>
      <c r="I2" s="95"/>
      <c r="J2" s="95"/>
      <c r="K2" s="95"/>
      <c r="L2" s="95"/>
      <c r="M2" s="95"/>
      <c r="N2" s="95"/>
    </row>
    <row r="3" spans="1:14" ht="32.25" customHeight="1">
      <c r="A3" s="20" t="s">
        <v>4</v>
      </c>
      <c r="B3" s="95" t="s">
        <v>1</v>
      </c>
      <c r="C3" s="95"/>
      <c r="D3" s="95"/>
      <c r="E3" s="95"/>
      <c r="F3" s="95"/>
      <c r="G3" s="95"/>
      <c r="H3" s="95"/>
      <c r="I3" s="95"/>
      <c r="J3" s="95"/>
      <c r="K3" s="95"/>
      <c r="L3" s="95"/>
      <c r="M3" s="95"/>
      <c r="N3" s="95"/>
    </row>
    <row r="4" spans="1:14" s="3" customFormat="1" ht="15.75">
      <c r="A4" s="4"/>
      <c r="B4" s="4"/>
      <c r="C4" s="4"/>
      <c r="D4" s="4"/>
      <c r="E4" s="4"/>
      <c r="F4" s="4"/>
      <c r="G4" s="4"/>
      <c r="H4" s="4"/>
      <c r="I4" s="4"/>
      <c r="J4" s="4"/>
      <c r="K4" s="4"/>
      <c r="L4" s="4"/>
      <c r="M4" s="5"/>
      <c r="N4" s="5"/>
    </row>
    <row r="5" spans="1:14" s="3" customFormat="1" ht="36.75" customHeight="1">
      <c r="A5" s="18" t="s">
        <v>5</v>
      </c>
      <c r="B5" s="19" t="s">
        <v>199</v>
      </c>
      <c r="C5" s="14"/>
      <c r="D5" s="5"/>
      <c r="E5" s="5"/>
      <c r="F5" s="5"/>
      <c r="G5" s="5"/>
      <c r="H5" s="5"/>
      <c r="I5" s="5"/>
      <c r="J5" s="5"/>
      <c r="K5" s="5"/>
      <c r="L5" s="5"/>
      <c r="M5" s="5"/>
      <c r="N5" s="6" t="s">
        <v>271</v>
      </c>
    </row>
    <row r="6" spans="1:14" s="3" customFormat="1" ht="211.5" customHeight="1">
      <c r="A6" s="20" t="s">
        <v>8</v>
      </c>
      <c r="B6" s="95" t="s">
        <v>200</v>
      </c>
      <c r="C6" s="95"/>
      <c r="D6" s="95"/>
      <c r="E6" s="95"/>
      <c r="F6" s="95"/>
      <c r="G6" s="95"/>
      <c r="H6" s="95" t="s">
        <v>201</v>
      </c>
      <c r="I6" s="95"/>
      <c r="J6" s="96"/>
      <c r="K6" s="96"/>
      <c r="L6" s="96"/>
      <c r="M6" s="96"/>
      <c r="N6" s="96"/>
    </row>
    <row r="7" spans="1:14" s="2" customFormat="1" ht="24" customHeight="1">
      <c r="A7" s="90" t="s">
        <v>190</v>
      </c>
      <c r="B7" s="90" t="s">
        <v>191</v>
      </c>
      <c r="C7" s="90" t="s">
        <v>192</v>
      </c>
      <c r="D7" s="90" t="s">
        <v>12</v>
      </c>
      <c r="E7" s="90" t="s">
        <v>13</v>
      </c>
      <c r="F7" s="90" t="s">
        <v>2</v>
      </c>
      <c r="G7" s="90" t="s">
        <v>9</v>
      </c>
      <c r="H7" s="90" t="s">
        <v>193</v>
      </c>
      <c r="I7" s="90" t="s">
        <v>7</v>
      </c>
      <c r="J7" s="90" t="s">
        <v>72</v>
      </c>
      <c r="K7" s="90" t="s">
        <v>269</v>
      </c>
      <c r="L7" s="90"/>
      <c r="M7" s="90" t="s">
        <v>270</v>
      </c>
      <c r="N7" s="90"/>
    </row>
    <row r="8" spans="1:14" ht="31.5">
      <c r="A8" s="90"/>
      <c r="B8" s="90"/>
      <c r="C8" s="90"/>
      <c r="D8" s="90"/>
      <c r="E8" s="90"/>
      <c r="F8" s="90"/>
      <c r="G8" s="90"/>
      <c r="H8" s="90"/>
      <c r="I8" s="90"/>
      <c r="J8" s="90"/>
      <c r="K8" s="21" t="s">
        <v>14</v>
      </c>
      <c r="L8" s="53" t="s">
        <v>272</v>
      </c>
      <c r="M8" s="21" t="s">
        <v>14</v>
      </c>
      <c r="N8" s="53" t="s">
        <v>272</v>
      </c>
    </row>
    <row r="9" spans="1:14" ht="101.25" customHeight="1">
      <c r="A9" s="87" t="s">
        <v>15</v>
      </c>
      <c r="B9" s="87" t="s">
        <v>28</v>
      </c>
      <c r="C9" s="87" t="s">
        <v>37</v>
      </c>
      <c r="D9" s="95" t="s">
        <v>168</v>
      </c>
      <c r="E9" s="20" t="s">
        <v>169</v>
      </c>
      <c r="F9" s="20" t="s">
        <v>170</v>
      </c>
      <c r="G9" s="22">
        <v>41974</v>
      </c>
      <c r="H9" s="109" t="s">
        <v>51</v>
      </c>
      <c r="I9" s="20" t="s">
        <v>172</v>
      </c>
      <c r="J9" s="20" t="s">
        <v>171</v>
      </c>
      <c r="K9" s="20"/>
      <c r="L9" s="20"/>
      <c r="M9" s="20"/>
      <c r="N9" s="20"/>
    </row>
    <row r="10" spans="1:14" ht="82.5" customHeight="1">
      <c r="A10" s="88"/>
      <c r="B10" s="88"/>
      <c r="C10" s="88"/>
      <c r="D10" s="95"/>
      <c r="E10" s="20" t="s">
        <v>173</v>
      </c>
      <c r="F10" s="20" t="s">
        <v>174</v>
      </c>
      <c r="G10" s="22">
        <v>41974</v>
      </c>
      <c r="H10" s="110"/>
      <c r="I10" s="20" t="s">
        <v>172</v>
      </c>
      <c r="J10" s="20" t="s">
        <v>175</v>
      </c>
      <c r="K10" s="20"/>
      <c r="L10" s="20"/>
      <c r="M10" s="20"/>
      <c r="N10" s="20"/>
    </row>
    <row r="11" spans="1:14" ht="95.25" customHeight="1">
      <c r="A11" s="88"/>
      <c r="B11" s="88"/>
      <c r="C11" s="88"/>
      <c r="D11" s="20" t="s">
        <v>176</v>
      </c>
      <c r="E11" s="20" t="s">
        <v>177</v>
      </c>
      <c r="F11" s="20" t="s">
        <v>178</v>
      </c>
      <c r="G11" s="22">
        <v>41974</v>
      </c>
      <c r="H11" s="110"/>
      <c r="I11" s="20" t="s">
        <v>172</v>
      </c>
      <c r="J11" s="20" t="s">
        <v>179</v>
      </c>
      <c r="K11" s="20"/>
      <c r="L11" s="20"/>
      <c r="M11" s="20"/>
      <c r="N11" s="20"/>
    </row>
    <row r="12" spans="1:14" ht="68.25" customHeight="1">
      <c r="A12" s="88"/>
      <c r="B12" s="88"/>
      <c r="C12" s="88"/>
      <c r="D12" s="20" t="s">
        <v>180</v>
      </c>
      <c r="E12" s="20" t="s">
        <v>181</v>
      </c>
      <c r="F12" s="20" t="s">
        <v>182</v>
      </c>
      <c r="G12" s="22">
        <v>41974</v>
      </c>
      <c r="H12" s="110"/>
      <c r="I12" s="20" t="s">
        <v>172</v>
      </c>
      <c r="J12" s="20" t="s">
        <v>183</v>
      </c>
      <c r="K12" s="20"/>
      <c r="L12" s="20"/>
      <c r="M12" s="20"/>
      <c r="N12" s="20"/>
    </row>
    <row r="13" spans="1:14" ht="68.25" customHeight="1">
      <c r="A13" s="89"/>
      <c r="B13" s="89"/>
      <c r="C13" s="89"/>
      <c r="D13" s="20" t="s">
        <v>184</v>
      </c>
      <c r="E13" s="20" t="s">
        <v>185</v>
      </c>
      <c r="F13" s="20" t="s">
        <v>186</v>
      </c>
      <c r="G13" s="22">
        <v>41974</v>
      </c>
      <c r="H13" s="111"/>
      <c r="I13" s="20" t="s">
        <v>172</v>
      </c>
      <c r="J13" s="20" t="s">
        <v>187</v>
      </c>
      <c r="K13" s="20"/>
      <c r="L13" s="20"/>
      <c r="M13" s="20"/>
      <c r="N13" s="20"/>
    </row>
    <row r="19" spans="1:4" ht="18">
      <c r="A19" s="16" t="s">
        <v>11</v>
      </c>
      <c r="B19" s="41"/>
      <c r="C19" s="41"/>
      <c r="D19" s="41"/>
    </row>
    <row r="20" spans="1:4" ht="25.5" customHeight="1">
      <c r="A20" s="16"/>
      <c r="B20" s="97" t="s">
        <v>202</v>
      </c>
      <c r="C20" s="97"/>
      <c r="D20" s="97"/>
    </row>
  </sheetData>
  <sheetProtection selectLockedCells="1" selectUnlockedCells="1"/>
  <mergeCells count="23">
    <mergeCell ref="A7:A8"/>
    <mergeCell ref="A9:A13"/>
    <mergeCell ref="B20:D20"/>
    <mergeCell ref="B9:B13"/>
    <mergeCell ref="C9:C13"/>
    <mergeCell ref="B7:B8"/>
    <mergeCell ref="C7:C8"/>
    <mergeCell ref="M7:N7"/>
    <mergeCell ref="D9:D10"/>
    <mergeCell ref="I7:I8"/>
    <mergeCell ref="K7:L7"/>
    <mergeCell ref="F7:F8"/>
    <mergeCell ref="J7:J8"/>
    <mergeCell ref="G7:G8"/>
    <mergeCell ref="H7:H8"/>
    <mergeCell ref="D7:D8"/>
    <mergeCell ref="E7:E8"/>
    <mergeCell ref="H9:H13"/>
    <mergeCell ref="A1:N1"/>
    <mergeCell ref="B2:N2"/>
    <mergeCell ref="B3:N3"/>
    <mergeCell ref="B6:G6"/>
    <mergeCell ref="H6:N6"/>
  </mergeCells>
  <printOptions horizontalCentered="1"/>
  <pageMargins left="0.19685039370078741" right="0.19685039370078741" top="0.78740157480314965" bottom="0.78740157480314965" header="0.51181102362204722" footer="0.51181102362204722"/>
  <pageSetup paperSize="281" scale="40" orientation="landscape" useFirstPageNumber="1" r:id="rId1"/>
  <headerFooter alignWithMargins="0"/>
  <drawing r:id="rId2"/>
  <legacyDrawing r:id="rId3"/>
  <oleObjects>
    <oleObject shapeId="3073" r:id="rId4"/>
  </oleObjects>
</worksheet>
</file>

<file path=xl/worksheets/sheet5.xml><?xml version="1.0" encoding="utf-8"?>
<worksheet xmlns="http://schemas.openxmlformats.org/spreadsheetml/2006/main" xmlns:r="http://schemas.openxmlformats.org/officeDocument/2006/relationships">
  <sheetPr>
    <pageSetUpPr fitToPage="1"/>
  </sheetPr>
  <dimension ref="A1:P34"/>
  <sheetViews>
    <sheetView tabSelected="1" view="pageBreakPreview" topLeftCell="E26" zoomScale="60" zoomScaleNormal="75" zoomScalePageLayoutView="150" workbookViewId="0">
      <selection activeCell="L28" sqref="L28"/>
    </sheetView>
  </sheetViews>
  <sheetFormatPr baseColWidth="10" defaultColWidth="11.42578125" defaultRowHeight="12.75"/>
  <cols>
    <col min="1" max="1" width="44.85546875" style="1" customWidth="1"/>
    <col min="2" max="2" width="31" style="1" customWidth="1"/>
    <col min="3" max="3" width="27.7109375" style="1" customWidth="1"/>
    <col min="4" max="4" width="42.85546875" style="1" customWidth="1"/>
    <col min="5" max="5" width="39.7109375" style="1" customWidth="1"/>
    <col min="6" max="6" width="42.7109375" style="1" customWidth="1"/>
    <col min="7" max="7" width="15.28515625" style="1" customWidth="1"/>
    <col min="8" max="8" width="28.42578125" style="1" customWidth="1"/>
    <col min="9" max="9" width="38" style="1" customWidth="1"/>
    <col min="10" max="10" width="36.85546875" style="1" customWidth="1"/>
    <col min="11" max="11" width="73.140625" style="1" customWidth="1"/>
    <col min="12" max="12" width="23.42578125" style="1" customWidth="1"/>
    <col min="13" max="13" width="30.28515625" style="1" customWidth="1"/>
    <col min="14" max="14" width="27.140625" style="1" customWidth="1"/>
    <col min="15" max="16384" width="11.42578125" style="1"/>
  </cols>
  <sheetData>
    <row r="1" spans="1:12" ht="128.25" customHeight="1">
      <c r="A1" s="91" t="s">
        <v>357</v>
      </c>
      <c r="B1" s="91"/>
      <c r="C1" s="91"/>
      <c r="D1" s="91"/>
      <c r="E1" s="91"/>
      <c r="F1" s="91"/>
      <c r="G1" s="91"/>
      <c r="H1" s="91"/>
      <c r="I1" s="91"/>
      <c r="J1" s="91"/>
      <c r="K1" s="91"/>
      <c r="L1" s="91"/>
    </row>
    <row r="2" spans="1:12" ht="62.25" customHeight="1">
      <c r="A2" s="69" t="s">
        <v>3</v>
      </c>
      <c r="B2" s="121" t="s">
        <v>307</v>
      </c>
      <c r="C2" s="122"/>
      <c r="D2" s="122"/>
      <c r="E2" s="122"/>
      <c r="F2" s="122"/>
      <c r="G2" s="122"/>
      <c r="H2" s="122"/>
      <c r="I2" s="122"/>
      <c r="J2" s="122"/>
      <c r="K2" s="123"/>
      <c r="L2" s="70"/>
    </row>
    <row r="3" spans="1:12" ht="56.25" customHeight="1">
      <c r="A3" s="69" t="s">
        <v>4</v>
      </c>
      <c r="B3" s="116" t="s">
        <v>1</v>
      </c>
      <c r="C3" s="117"/>
      <c r="D3" s="117"/>
      <c r="E3" s="117"/>
      <c r="F3" s="117"/>
      <c r="G3" s="117"/>
      <c r="H3" s="117"/>
      <c r="I3" s="117"/>
      <c r="J3" s="117"/>
      <c r="K3" s="117"/>
      <c r="L3" s="118"/>
    </row>
    <row r="4" spans="1:12" s="3" customFormat="1" ht="7.5" customHeight="1">
      <c r="A4" s="4"/>
      <c r="B4" s="4"/>
      <c r="C4" s="4"/>
      <c r="D4" s="4"/>
      <c r="E4" s="4"/>
      <c r="F4" s="4"/>
      <c r="G4" s="4"/>
      <c r="H4" s="4"/>
      <c r="I4" s="4"/>
      <c r="J4" s="4"/>
      <c r="K4" s="5"/>
      <c r="L4" s="5"/>
    </row>
    <row r="5" spans="1:12" s="3" customFormat="1" ht="21" customHeight="1">
      <c r="A5" s="18" t="s">
        <v>5</v>
      </c>
      <c r="B5" s="66" t="s">
        <v>273</v>
      </c>
      <c r="C5" s="14"/>
      <c r="D5" s="5"/>
      <c r="E5" s="5"/>
      <c r="F5" s="5"/>
      <c r="G5" s="5"/>
      <c r="H5" s="5"/>
      <c r="I5" s="5"/>
      <c r="J5" s="5"/>
      <c r="K5" s="5"/>
      <c r="L5" s="67" t="s">
        <v>337</v>
      </c>
    </row>
    <row r="6" spans="1:12" s="3" customFormat="1" ht="395.25" customHeight="1">
      <c r="A6" s="76" t="s">
        <v>8</v>
      </c>
      <c r="B6" s="95" t="s">
        <v>333</v>
      </c>
      <c r="C6" s="95"/>
      <c r="D6" s="95"/>
      <c r="E6" s="95"/>
      <c r="F6" s="95"/>
      <c r="G6" s="95"/>
      <c r="H6" s="113" t="s">
        <v>274</v>
      </c>
      <c r="I6" s="114"/>
      <c r="J6" s="114"/>
      <c r="K6" s="65"/>
      <c r="L6" s="65"/>
    </row>
    <row r="7" spans="1:12" s="2" customFormat="1" ht="27.75" customHeight="1">
      <c r="A7" s="115" t="s">
        <v>190</v>
      </c>
      <c r="B7" s="115" t="s">
        <v>191</v>
      </c>
      <c r="C7" s="115" t="s">
        <v>192</v>
      </c>
      <c r="D7" s="115" t="s">
        <v>12</v>
      </c>
      <c r="E7" s="115" t="s">
        <v>13</v>
      </c>
      <c r="F7" s="115" t="s">
        <v>2</v>
      </c>
      <c r="G7" s="115" t="s">
        <v>9</v>
      </c>
      <c r="H7" s="115" t="s">
        <v>193</v>
      </c>
      <c r="I7" s="115" t="s">
        <v>7</v>
      </c>
      <c r="J7" s="115" t="s">
        <v>72</v>
      </c>
      <c r="K7" s="115" t="s">
        <v>338</v>
      </c>
      <c r="L7" s="115"/>
    </row>
    <row r="8" spans="1:12" ht="55.5" customHeight="1">
      <c r="A8" s="115"/>
      <c r="B8" s="115"/>
      <c r="C8" s="115"/>
      <c r="D8" s="115"/>
      <c r="E8" s="115"/>
      <c r="F8" s="115"/>
      <c r="G8" s="115"/>
      <c r="H8" s="115"/>
      <c r="I8" s="115"/>
      <c r="J8" s="115"/>
      <c r="K8" s="78" t="s">
        <v>14</v>
      </c>
      <c r="L8" s="78" t="s">
        <v>272</v>
      </c>
    </row>
    <row r="9" spans="1:12" ht="164.25" customHeight="1">
      <c r="A9" s="34" t="s">
        <v>19</v>
      </c>
      <c r="B9" s="34" t="s">
        <v>288</v>
      </c>
      <c r="C9" s="34" t="s">
        <v>34</v>
      </c>
      <c r="D9" s="34" t="s">
        <v>287</v>
      </c>
      <c r="E9" s="79" t="s">
        <v>317</v>
      </c>
      <c r="F9" s="79" t="s">
        <v>319</v>
      </c>
      <c r="G9" s="74">
        <v>42766</v>
      </c>
      <c r="H9" s="77" t="s">
        <v>324</v>
      </c>
      <c r="I9" s="79" t="s">
        <v>347</v>
      </c>
      <c r="J9" s="79" t="s">
        <v>291</v>
      </c>
      <c r="K9" s="79" t="s">
        <v>385</v>
      </c>
      <c r="L9" s="75">
        <f>2/2</f>
        <v>1</v>
      </c>
    </row>
    <row r="10" spans="1:12" ht="162.75" customHeight="1">
      <c r="A10" s="34" t="s">
        <v>19</v>
      </c>
      <c r="B10" s="34" t="s">
        <v>288</v>
      </c>
      <c r="C10" s="34" t="s">
        <v>34</v>
      </c>
      <c r="D10" s="34" t="s">
        <v>287</v>
      </c>
      <c r="E10" s="79" t="s">
        <v>318</v>
      </c>
      <c r="F10" s="79" t="s">
        <v>320</v>
      </c>
      <c r="G10" s="74">
        <v>42766</v>
      </c>
      <c r="H10" s="77" t="s">
        <v>324</v>
      </c>
      <c r="I10" s="79" t="s">
        <v>347</v>
      </c>
      <c r="J10" s="79" t="s">
        <v>321</v>
      </c>
      <c r="K10" s="79" t="s">
        <v>403</v>
      </c>
      <c r="L10" s="75">
        <f>12/12</f>
        <v>1</v>
      </c>
    </row>
    <row r="11" spans="1:12" ht="117" customHeight="1">
      <c r="A11" s="34" t="s">
        <v>19</v>
      </c>
      <c r="B11" s="34" t="s">
        <v>288</v>
      </c>
      <c r="C11" s="34" t="s">
        <v>34</v>
      </c>
      <c r="D11" s="34" t="s">
        <v>287</v>
      </c>
      <c r="E11" s="79" t="s">
        <v>332</v>
      </c>
      <c r="F11" s="79" t="s">
        <v>330</v>
      </c>
      <c r="G11" s="74">
        <v>42766</v>
      </c>
      <c r="H11" s="77" t="s">
        <v>324</v>
      </c>
      <c r="I11" s="79" t="s">
        <v>347</v>
      </c>
      <c r="J11" s="79" t="s">
        <v>285</v>
      </c>
      <c r="K11" s="79" t="s">
        <v>386</v>
      </c>
      <c r="L11" s="75">
        <f>2/2</f>
        <v>1</v>
      </c>
    </row>
    <row r="12" spans="1:12" s="10" customFormat="1" ht="82.5" customHeight="1">
      <c r="A12" s="112" t="s">
        <v>323</v>
      </c>
      <c r="B12" s="112" t="s">
        <v>302</v>
      </c>
      <c r="C12" s="112" t="s">
        <v>34</v>
      </c>
      <c r="D12" s="112" t="s">
        <v>339</v>
      </c>
      <c r="E12" s="79" t="s">
        <v>340</v>
      </c>
      <c r="F12" s="79" t="s">
        <v>342</v>
      </c>
      <c r="G12" s="74">
        <v>42766</v>
      </c>
      <c r="H12" s="77" t="s">
        <v>305</v>
      </c>
      <c r="I12" s="79" t="s">
        <v>305</v>
      </c>
      <c r="J12" s="79" t="s">
        <v>325</v>
      </c>
      <c r="K12" s="79" t="s">
        <v>388</v>
      </c>
      <c r="L12" s="75">
        <v>1</v>
      </c>
    </row>
    <row r="13" spans="1:12" s="10" customFormat="1" ht="65.25" customHeight="1">
      <c r="A13" s="112"/>
      <c r="B13" s="112"/>
      <c r="C13" s="112"/>
      <c r="D13" s="112"/>
      <c r="E13" s="79" t="s">
        <v>341</v>
      </c>
      <c r="F13" s="79" t="s">
        <v>322</v>
      </c>
      <c r="G13" s="74">
        <v>42705</v>
      </c>
      <c r="H13" s="77" t="s">
        <v>324</v>
      </c>
      <c r="I13" s="79" t="s">
        <v>324</v>
      </c>
      <c r="J13" s="79" t="s">
        <v>326</v>
      </c>
      <c r="K13" s="79" t="s">
        <v>387</v>
      </c>
      <c r="L13" s="75">
        <v>1</v>
      </c>
    </row>
    <row r="14" spans="1:12" s="10" customFormat="1" ht="78" customHeight="1">
      <c r="A14" s="79" t="s">
        <v>323</v>
      </c>
      <c r="B14" s="79" t="s">
        <v>302</v>
      </c>
      <c r="C14" s="79" t="s">
        <v>296</v>
      </c>
      <c r="D14" s="79" t="s">
        <v>303</v>
      </c>
      <c r="E14" s="79" t="s">
        <v>336</v>
      </c>
      <c r="F14" s="79" t="s">
        <v>304</v>
      </c>
      <c r="G14" s="74">
        <v>42705</v>
      </c>
      <c r="H14" s="77" t="s">
        <v>305</v>
      </c>
      <c r="I14" s="79" t="s">
        <v>305</v>
      </c>
      <c r="J14" s="79" t="s">
        <v>306</v>
      </c>
      <c r="K14" s="79" t="s">
        <v>389</v>
      </c>
      <c r="L14" s="75">
        <v>1</v>
      </c>
    </row>
    <row r="15" spans="1:12" s="10" customFormat="1" ht="78" customHeight="1">
      <c r="A15" s="79" t="s">
        <v>323</v>
      </c>
      <c r="B15" s="79" t="s">
        <v>302</v>
      </c>
      <c r="C15" s="79" t="s">
        <v>296</v>
      </c>
      <c r="D15" s="79" t="s">
        <v>344</v>
      </c>
      <c r="E15" s="79" t="s">
        <v>344</v>
      </c>
      <c r="F15" s="79" t="s">
        <v>345</v>
      </c>
      <c r="G15" s="74">
        <v>42582</v>
      </c>
      <c r="H15" s="77" t="s">
        <v>284</v>
      </c>
      <c r="I15" s="79" t="s">
        <v>348</v>
      </c>
      <c r="J15" s="79" t="s">
        <v>346</v>
      </c>
      <c r="K15" s="79" t="s">
        <v>390</v>
      </c>
      <c r="L15" s="75">
        <v>1</v>
      </c>
    </row>
    <row r="16" spans="1:12" s="10" customFormat="1" ht="156.75" customHeight="1">
      <c r="A16" s="77" t="s">
        <v>19</v>
      </c>
      <c r="B16" s="79" t="s">
        <v>302</v>
      </c>
      <c r="C16" s="79" t="s">
        <v>313</v>
      </c>
      <c r="D16" s="79" t="s">
        <v>289</v>
      </c>
      <c r="E16" s="79" t="s">
        <v>343</v>
      </c>
      <c r="F16" s="79" t="s">
        <v>293</v>
      </c>
      <c r="G16" s="74">
        <v>42674</v>
      </c>
      <c r="H16" s="77" t="s">
        <v>327</v>
      </c>
      <c r="I16" s="79" t="s">
        <v>290</v>
      </c>
      <c r="J16" s="79" t="s">
        <v>292</v>
      </c>
      <c r="K16" s="79" t="s">
        <v>391</v>
      </c>
      <c r="L16" s="75">
        <v>1</v>
      </c>
    </row>
    <row r="17" spans="1:16" s="10" customFormat="1" ht="130.5" customHeight="1">
      <c r="A17" s="79" t="s">
        <v>15</v>
      </c>
      <c r="B17" s="79" t="s">
        <v>28</v>
      </c>
      <c r="C17" s="79" t="s">
        <v>286</v>
      </c>
      <c r="D17" s="79" t="s">
        <v>328</v>
      </c>
      <c r="E17" s="77" t="s">
        <v>314</v>
      </c>
      <c r="F17" s="77" t="s">
        <v>308</v>
      </c>
      <c r="G17" s="74">
        <v>42705</v>
      </c>
      <c r="H17" s="77" t="s">
        <v>315</v>
      </c>
      <c r="I17" s="79" t="s">
        <v>315</v>
      </c>
      <c r="J17" s="77" t="s">
        <v>316</v>
      </c>
      <c r="K17" s="77" t="s">
        <v>392</v>
      </c>
      <c r="L17" s="68">
        <v>1</v>
      </c>
    </row>
    <row r="18" spans="1:16" s="10" customFormat="1" ht="165" customHeight="1">
      <c r="A18" s="77" t="s">
        <v>19</v>
      </c>
      <c r="B18" s="77" t="s">
        <v>31</v>
      </c>
      <c r="C18" s="79" t="s">
        <v>34</v>
      </c>
      <c r="D18" s="79" t="s">
        <v>334</v>
      </c>
      <c r="E18" s="79" t="s">
        <v>335</v>
      </c>
      <c r="F18" s="79" t="s">
        <v>378</v>
      </c>
      <c r="G18" s="74">
        <v>42766</v>
      </c>
      <c r="H18" s="77" t="s">
        <v>324</v>
      </c>
      <c r="I18" s="79" t="s">
        <v>347</v>
      </c>
      <c r="J18" s="79" t="s">
        <v>285</v>
      </c>
      <c r="K18" s="79" t="s">
        <v>394</v>
      </c>
      <c r="L18" s="75">
        <v>0.94</v>
      </c>
    </row>
    <row r="19" spans="1:16" ht="207" customHeight="1">
      <c r="A19" s="79" t="s">
        <v>276</v>
      </c>
      <c r="B19" s="79" t="s">
        <v>31</v>
      </c>
      <c r="C19" s="79" t="s">
        <v>294</v>
      </c>
      <c r="D19" s="77" t="s">
        <v>349</v>
      </c>
      <c r="E19" s="77" t="s">
        <v>379</v>
      </c>
      <c r="F19" s="77" t="s">
        <v>350</v>
      </c>
      <c r="G19" s="74">
        <v>42766</v>
      </c>
      <c r="H19" s="77" t="s">
        <v>309</v>
      </c>
      <c r="I19" s="79" t="s">
        <v>331</v>
      </c>
      <c r="J19" s="77" t="s">
        <v>281</v>
      </c>
      <c r="K19" s="77" t="s">
        <v>393</v>
      </c>
      <c r="L19" s="68">
        <v>1</v>
      </c>
    </row>
    <row r="20" spans="1:16" ht="195.75" customHeight="1">
      <c r="A20" s="79" t="s">
        <v>19</v>
      </c>
      <c r="B20" s="79" t="s">
        <v>30</v>
      </c>
      <c r="C20" s="79" t="s">
        <v>296</v>
      </c>
      <c r="D20" s="79" t="s">
        <v>311</v>
      </c>
      <c r="E20" s="79" t="s">
        <v>30</v>
      </c>
      <c r="F20" s="79" t="s">
        <v>297</v>
      </c>
      <c r="G20" s="74">
        <v>42705</v>
      </c>
      <c r="H20" s="77" t="s">
        <v>298</v>
      </c>
      <c r="I20" s="79" t="s">
        <v>299</v>
      </c>
      <c r="J20" s="77" t="s">
        <v>300</v>
      </c>
      <c r="K20" s="79" t="s">
        <v>380</v>
      </c>
      <c r="L20" s="68">
        <v>1</v>
      </c>
    </row>
    <row r="21" spans="1:16" ht="180" customHeight="1">
      <c r="A21" s="79" t="s">
        <v>276</v>
      </c>
      <c r="B21" s="79" t="s">
        <v>295</v>
      </c>
      <c r="C21" s="79" t="s">
        <v>296</v>
      </c>
      <c r="D21" s="79" t="s">
        <v>310</v>
      </c>
      <c r="E21" s="79" t="s">
        <v>329</v>
      </c>
      <c r="F21" s="79" t="s">
        <v>301</v>
      </c>
      <c r="G21" s="74">
        <v>42705</v>
      </c>
      <c r="H21" s="77" t="s">
        <v>351</v>
      </c>
      <c r="I21" s="79" t="s">
        <v>351</v>
      </c>
      <c r="J21" s="77" t="s">
        <v>352</v>
      </c>
      <c r="K21" s="77" t="s">
        <v>395</v>
      </c>
      <c r="L21" s="68">
        <v>1</v>
      </c>
    </row>
    <row r="22" spans="1:16" ht="153" customHeight="1">
      <c r="A22" s="34" t="s">
        <v>19</v>
      </c>
      <c r="B22" s="34" t="s">
        <v>31</v>
      </c>
      <c r="C22" s="34" t="s">
        <v>312</v>
      </c>
      <c r="D22" s="34" t="s">
        <v>381</v>
      </c>
      <c r="E22" s="34" t="s">
        <v>371</v>
      </c>
      <c r="F22" s="34" t="s">
        <v>353</v>
      </c>
      <c r="G22" s="74">
        <v>42705</v>
      </c>
      <c r="H22" s="34" t="s">
        <v>354</v>
      </c>
      <c r="I22" s="34" t="s">
        <v>355</v>
      </c>
      <c r="J22" s="34" t="s">
        <v>280</v>
      </c>
      <c r="K22" s="77" t="s">
        <v>396</v>
      </c>
      <c r="L22" s="68">
        <v>1</v>
      </c>
      <c r="M22" s="59"/>
      <c r="N22" s="60"/>
      <c r="O22" s="61"/>
      <c r="P22" s="61"/>
    </row>
    <row r="23" spans="1:16" ht="153" customHeight="1">
      <c r="A23" s="34" t="s">
        <v>19</v>
      </c>
      <c r="B23" s="34" t="s">
        <v>31</v>
      </c>
      <c r="C23" s="34" t="s">
        <v>312</v>
      </c>
      <c r="D23" s="34" t="s">
        <v>278</v>
      </c>
      <c r="E23" s="34" t="s">
        <v>356</v>
      </c>
      <c r="F23" s="34" t="s">
        <v>282</v>
      </c>
      <c r="G23" s="74">
        <v>42705</v>
      </c>
      <c r="H23" s="34" t="s">
        <v>279</v>
      </c>
      <c r="I23" s="34" t="s">
        <v>277</v>
      </c>
      <c r="J23" s="34" t="s">
        <v>283</v>
      </c>
      <c r="K23" s="77" t="s">
        <v>397</v>
      </c>
      <c r="L23" s="68">
        <v>1</v>
      </c>
      <c r="M23" s="59"/>
      <c r="N23" s="60"/>
      <c r="O23" s="61"/>
      <c r="P23" s="61"/>
    </row>
    <row r="24" spans="1:16" s="44" customFormat="1" ht="267" customHeight="1">
      <c r="A24" s="34" t="s">
        <v>369</v>
      </c>
      <c r="B24" s="34" t="s">
        <v>370</v>
      </c>
      <c r="C24" s="34" t="s">
        <v>45</v>
      </c>
      <c r="D24" s="34" t="s">
        <v>377</v>
      </c>
      <c r="E24" s="34" t="s">
        <v>383</v>
      </c>
      <c r="F24" s="34" t="s">
        <v>358</v>
      </c>
      <c r="G24" s="34" t="s">
        <v>359</v>
      </c>
      <c r="H24" s="34" t="s">
        <v>298</v>
      </c>
      <c r="I24" s="34" t="s">
        <v>375</v>
      </c>
      <c r="J24" s="34" t="s">
        <v>360</v>
      </c>
      <c r="K24" s="77" t="s">
        <v>398</v>
      </c>
      <c r="L24" s="68">
        <v>1</v>
      </c>
    </row>
    <row r="25" spans="1:16" s="82" customFormat="1" ht="129" customHeight="1">
      <c r="A25" s="80" t="s">
        <v>369</v>
      </c>
      <c r="B25" s="80" t="s">
        <v>370</v>
      </c>
      <c r="C25" s="80" t="s">
        <v>45</v>
      </c>
      <c r="D25" s="80" t="s">
        <v>372</v>
      </c>
      <c r="E25" s="80" t="s">
        <v>361</v>
      </c>
      <c r="F25" s="80" t="s">
        <v>362</v>
      </c>
      <c r="G25" s="80" t="s">
        <v>359</v>
      </c>
      <c r="H25" s="80" t="s">
        <v>298</v>
      </c>
      <c r="I25" s="80" t="s">
        <v>375</v>
      </c>
      <c r="J25" s="80" t="s">
        <v>363</v>
      </c>
      <c r="K25" s="83" t="s">
        <v>402</v>
      </c>
      <c r="L25" s="81">
        <v>1</v>
      </c>
    </row>
    <row r="26" spans="1:16" s="44" customFormat="1" ht="125.25" customHeight="1">
      <c r="A26" s="34" t="s">
        <v>369</v>
      </c>
      <c r="B26" s="34" t="s">
        <v>370</v>
      </c>
      <c r="C26" s="34" t="s">
        <v>45</v>
      </c>
      <c r="D26" s="34" t="s">
        <v>373</v>
      </c>
      <c r="E26" s="34" t="s">
        <v>364</v>
      </c>
      <c r="F26" s="34" t="s">
        <v>365</v>
      </c>
      <c r="G26" s="34" t="s">
        <v>359</v>
      </c>
      <c r="H26" s="34" t="s">
        <v>298</v>
      </c>
      <c r="I26" s="34" t="s">
        <v>375</v>
      </c>
      <c r="J26" s="34" t="s">
        <v>382</v>
      </c>
      <c r="K26" s="77" t="s">
        <v>384</v>
      </c>
      <c r="L26" s="68">
        <v>1</v>
      </c>
    </row>
    <row r="27" spans="1:16" s="44" customFormat="1" ht="127.5" customHeight="1">
      <c r="A27" s="34" t="s">
        <v>369</v>
      </c>
      <c r="B27" s="34" t="s">
        <v>370</v>
      </c>
      <c r="C27" s="34" t="s">
        <v>45</v>
      </c>
      <c r="D27" s="34" t="s">
        <v>374</v>
      </c>
      <c r="E27" s="34" t="s">
        <v>366</v>
      </c>
      <c r="F27" s="34" t="s">
        <v>367</v>
      </c>
      <c r="G27" s="34" t="s">
        <v>359</v>
      </c>
      <c r="H27" s="34" t="s">
        <v>298</v>
      </c>
      <c r="I27" s="34" t="s">
        <v>375</v>
      </c>
      <c r="J27" s="34" t="s">
        <v>368</v>
      </c>
      <c r="K27" s="77" t="s">
        <v>399</v>
      </c>
      <c r="L27" s="68">
        <v>1</v>
      </c>
    </row>
    <row r="28" spans="1:16" s="44" customFormat="1" ht="36" customHeight="1">
      <c r="A28" s="84"/>
      <c r="B28" s="84"/>
      <c r="C28" s="84"/>
      <c r="D28" s="84"/>
      <c r="E28" s="84"/>
      <c r="F28" s="84"/>
      <c r="G28" s="84"/>
      <c r="H28" s="84"/>
      <c r="I28" s="84"/>
      <c r="J28" s="84"/>
      <c r="K28" s="85"/>
      <c r="L28" s="86">
        <f>SUM(L9:L27)/19</f>
        <v>0.99684210526315775</v>
      </c>
    </row>
    <row r="29" spans="1:16" ht="94.5" customHeight="1">
      <c r="A29" s="58"/>
      <c r="B29" s="119"/>
      <c r="C29" s="119"/>
      <c r="D29" s="57"/>
      <c r="E29" s="73"/>
      <c r="F29" s="73"/>
      <c r="G29" s="64"/>
      <c r="H29" s="71"/>
      <c r="I29" s="71"/>
      <c r="J29" s="72"/>
      <c r="K29" s="63"/>
      <c r="L29" s="57"/>
      <c r="M29" s="59"/>
      <c r="N29" s="60"/>
      <c r="O29" s="61"/>
      <c r="P29" s="61"/>
    </row>
    <row r="30" spans="1:16" ht="47.25" customHeight="1">
      <c r="A30" s="16"/>
      <c r="B30" s="97" t="s">
        <v>400</v>
      </c>
      <c r="C30" s="97"/>
      <c r="D30" s="57"/>
      <c r="E30" s="97" t="s">
        <v>401</v>
      </c>
      <c r="F30" s="97"/>
      <c r="H30" s="97" t="s">
        <v>376</v>
      </c>
      <c r="I30" s="97"/>
      <c r="J30" s="57"/>
      <c r="K30" s="120"/>
      <c r="L30" s="120"/>
      <c r="M30" s="62"/>
      <c r="N30" s="62"/>
      <c r="O30" s="61"/>
      <c r="P30" s="61"/>
    </row>
    <row r="31" spans="1:16">
      <c r="M31" s="60"/>
      <c r="N31" s="60"/>
      <c r="O31" s="61"/>
      <c r="P31" s="61"/>
    </row>
    <row r="32" spans="1:16">
      <c r="M32" s="59"/>
      <c r="N32" s="60"/>
      <c r="O32" s="61"/>
      <c r="P32" s="61"/>
    </row>
    <row r="33" spans="13:16">
      <c r="M33" s="59"/>
      <c r="N33" s="59"/>
      <c r="O33" s="61"/>
      <c r="P33" s="61"/>
    </row>
    <row r="34" spans="13:16">
      <c r="M34" s="59"/>
      <c r="N34" s="60"/>
      <c r="O34" s="61"/>
      <c r="P34" s="61"/>
    </row>
  </sheetData>
  <sheetProtection selectLockedCells="1" selectUnlockedCells="1"/>
  <mergeCells count="25">
    <mergeCell ref="B3:L3"/>
    <mergeCell ref="K7:L7"/>
    <mergeCell ref="A1:L1"/>
    <mergeCell ref="B29:C29"/>
    <mergeCell ref="B30:C30"/>
    <mergeCell ref="I7:I8"/>
    <mergeCell ref="B7:B8"/>
    <mergeCell ref="C7:C8"/>
    <mergeCell ref="D7:D8"/>
    <mergeCell ref="E7:E8"/>
    <mergeCell ref="A7:A8"/>
    <mergeCell ref="K30:L30"/>
    <mergeCell ref="B2:K2"/>
    <mergeCell ref="F7:F8"/>
    <mergeCell ref="G7:G8"/>
    <mergeCell ref="E30:F30"/>
    <mergeCell ref="H30:I30"/>
    <mergeCell ref="A12:A13"/>
    <mergeCell ref="B12:B13"/>
    <mergeCell ref="B6:G6"/>
    <mergeCell ref="H6:J6"/>
    <mergeCell ref="J7:J8"/>
    <mergeCell ref="C12:C13"/>
    <mergeCell ref="D12:D13"/>
    <mergeCell ref="H7:H8"/>
  </mergeCells>
  <dataValidations count="1">
    <dataValidation type="textLength" allowBlank="1" showInputMessage="1" showErrorMessage="1" error="Escriba un texto " promptTitle="Cualquier contenido" sqref="M32 M22:M30">
      <formula1>0</formula1>
      <formula2>3500</formula2>
    </dataValidation>
  </dataValidations>
  <printOptions horizontalCentered="1" verticalCentered="1"/>
  <pageMargins left="0.39370078740157483" right="0.39370078740157483" top="0.39370078740157483" bottom="0.39370078740157483" header="0.51181102362204722" footer="0.51181102362204722"/>
  <pageSetup scale="29" fitToHeight="0" orientation="landscape" r:id="rId1"/>
  <headerFooter alignWithMargins="0"/>
  <rowBreaks count="2" manualBreakCount="2">
    <brk id="14" max="13" man="1"/>
    <brk id="21" max="13" man="1"/>
  </rowBreaks>
  <drawing r:id="rId2"/>
  <legacyDrawing r:id="rId3"/>
  <oleObjects>
    <oleObject shapeId="12289" r:id="rId4"/>
  </oleObjects>
</worksheet>
</file>

<file path=xl/worksheets/sheet6.xml><?xml version="1.0" encoding="utf-8"?>
<worksheet xmlns="http://schemas.openxmlformats.org/spreadsheetml/2006/main" xmlns:r="http://schemas.openxmlformats.org/officeDocument/2006/relationships">
  <dimension ref="A2:A37"/>
  <sheetViews>
    <sheetView topLeftCell="A17" workbookViewId="0">
      <selection activeCell="A26" sqref="A26"/>
    </sheetView>
  </sheetViews>
  <sheetFormatPr baseColWidth="10" defaultRowHeight="12.75"/>
  <cols>
    <col min="1" max="1" width="30.140625" customWidth="1"/>
  </cols>
  <sheetData>
    <row r="2" spans="1:1">
      <c r="A2" t="s">
        <v>21</v>
      </c>
    </row>
    <row r="3" spans="1:1">
      <c r="A3" t="s">
        <v>15</v>
      </c>
    </row>
    <row r="4" spans="1:1">
      <c r="A4" t="s">
        <v>16</v>
      </c>
    </row>
    <row r="5" spans="1:1">
      <c r="A5" t="s">
        <v>17</v>
      </c>
    </row>
    <row r="6" spans="1:1">
      <c r="A6" t="s">
        <v>18</v>
      </c>
    </row>
    <row r="7" spans="1:1">
      <c r="A7" t="s">
        <v>19</v>
      </c>
    </row>
    <row r="8" spans="1:1">
      <c r="A8" t="s">
        <v>20</v>
      </c>
    </row>
    <row r="10" spans="1:1">
      <c r="A10" t="s">
        <v>22</v>
      </c>
    </row>
    <row r="11" spans="1:1" ht="16.5" customHeight="1">
      <c r="A11" s="7" t="s">
        <v>24</v>
      </c>
    </row>
    <row r="12" spans="1:1">
      <c r="A12" s="7" t="s">
        <v>25</v>
      </c>
    </row>
    <row r="13" spans="1:1">
      <c r="A13" s="7" t="s">
        <v>47</v>
      </c>
    </row>
    <row r="14" spans="1:1">
      <c r="A14" s="7" t="s">
        <v>23</v>
      </c>
    </row>
    <row r="15" spans="1:1" s="9" customFormat="1">
      <c r="A15" s="8" t="s">
        <v>26</v>
      </c>
    </row>
    <row r="16" spans="1:1">
      <c r="A16" s="7" t="s">
        <v>27</v>
      </c>
    </row>
    <row r="17" spans="1:1" s="9" customFormat="1">
      <c r="A17" s="8" t="s">
        <v>28</v>
      </c>
    </row>
    <row r="18" spans="1:1">
      <c r="A18" s="8" t="s">
        <v>265</v>
      </c>
    </row>
    <row r="19" spans="1:1">
      <c r="A19" s="7" t="s">
        <v>29</v>
      </c>
    </row>
    <row r="20" spans="1:1">
      <c r="A20" s="7" t="s">
        <v>30</v>
      </c>
    </row>
    <row r="21" spans="1:1">
      <c r="A21" s="7" t="s">
        <v>31</v>
      </c>
    </row>
    <row r="22" spans="1:1">
      <c r="A22" s="7" t="s">
        <v>32</v>
      </c>
    </row>
    <row r="24" spans="1:1">
      <c r="A24" t="s">
        <v>33</v>
      </c>
    </row>
    <row r="25" spans="1:1">
      <c r="A25" s="7" t="s">
        <v>34</v>
      </c>
    </row>
    <row r="26" spans="1:1">
      <c r="A26" s="7" t="s">
        <v>35</v>
      </c>
    </row>
    <row r="27" spans="1:1">
      <c r="A27" s="7" t="s">
        <v>36</v>
      </c>
    </row>
    <row r="28" spans="1:1">
      <c r="A28" s="7" t="s">
        <v>37</v>
      </c>
    </row>
    <row r="29" spans="1:1">
      <c r="A29" s="7" t="s">
        <v>38</v>
      </c>
    </row>
    <row r="30" spans="1:1">
      <c r="A30" s="7" t="s">
        <v>39</v>
      </c>
    </row>
    <row r="31" spans="1:1">
      <c r="A31" s="7" t="s">
        <v>40</v>
      </c>
    </row>
    <row r="32" spans="1:1">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2:F37"/>
  <sheetViews>
    <sheetView topLeftCell="A3" workbookViewId="0">
      <selection activeCell="B30" sqref="B30"/>
    </sheetView>
  </sheetViews>
  <sheetFormatPr baseColWidth="10" defaultRowHeight="12.75"/>
  <sheetData>
    <row r="2" spans="1:6">
      <c r="A2" t="s">
        <v>21</v>
      </c>
    </row>
    <row r="3" spans="1:6">
      <c r="A3" t="s">
        <v>15</v>
      </c>
    </row>
    <row r="4" spans="1:6">
      <c r="A4" t="s">
        <v>16</v>
      </c>
    </row>
    <row r="5" spans="1:6">
      <c r="A5" t="s">
        <v>17</v>
      </c>
    </row>
    <row r="6" spans="1:6">
      <c r="A6" t="s">
        <v>18</v>
      </c>
    </row>
    <row r="7" spans="1:6">
      <c r="A7" t="s">
        <v>19</v>
      </c>
    </row>
    <row r="8" spans="1:6">
      <c r="A8" t="s">
        <v>20</v>
      </c>
    </row>
    <row r="10" spans="1:6">
      <c r="A10" t="s">
        <v>22</v>
      </c>
    </row>
    <row r="11" spans="1:6">
      <c r="A11" s="7" t="s">
        <v>24</v>
      </c>
    </row>
    <row r="12" spans="1:6">
      <c r="A12" s="7" t="s">
        <v>25</v>
      </c>
    </row>
    <row r="13" spans="1:6">
      <c r="A13" s="7" t="s">
        <v>47</v>
      </c>
    </row>
    <row r="14" spans="1:6">
      <c r="A14" s="7" t="s">
        <v>23</v>
      </c>
    </row>
    <row r="15" spans="1:6">
      <c r="A15" s="55" t="s">
        <v>26</v>
      </c>
      <c r="B15" s="56"/>
      <c r="C15" s="56"/>
      <c r="D15" s="56"/>
      <c r="E15" s="56"/>
      <c r="F15" s="56"/>
    </row>
    <row r="16" spans="1:6">
      <c r="A16" s="55" t="s">
        <v>27</v>
      </c>
      <c r="B16" s="56"/>
      <c r="C16" s="56"/>
      <c r="D16" s="56"/>
      <c r="E16" s="56"/>
      <c r="F16" s="56"/>
    </row>
    <row r="17" spans="1:6">
      <c r="A17" s="55" t="s">
        <v>28</v>
      </c>
      <c r="B17" s="56"/>
      <c r="C17" s="56"/>
      <c r="D17" s="56"/>
      <c r="E17" s="56"/>
      <c r="F17" s="56"/>
    </row>
    <row r="18" spans="1:6">
      <c r="A18" s="55" t="s">
        <v>275</v>
      </c>
    </row>
    <row r="19" spans="1:6">
      <c r="A19" s="7" t="s">
        <v>29</v>
      </c>
    </row>
    <row r="20" spans="1:6">
      <c r="A20" s="7" t="s">
        <v>30</v>
      </c>
    </row>
    <row r="21" spans="1:6">
      <c r="A21" s="7" t="s">
        <v>31</v>
      </c>
    </row>
    <row r="22" spans="1:6">
      <c r="A22" s="7" t="s">
        <v>32</v>
      </c>
    </row>
    <row r="24" spans="1:6">
      <c r="A24" t="s">
        <v>33</v>
      </c>
    </row>
    <row r="25" spans="1:6">
      <c r="A25" s="7" t="s">
        <v>34</v>
      </c>
    </row>
    <row r="26" spans="1:6">
      <c r="A26" s="7" t="s">
        <v>35</v>
      </c>
    </row>
    <row r="27" spans="1:6">
      <c r="A27" s="7" t="s">
        <v>36</v>
      </c>
    </row>
    <row r="28" spans="1:6">
      <c r="A28" s="7" t="s">
        <v>37</v>
      </c>
    </row>
    <row r="29" spans="1:6">
      <c r="A29" s="7" t="s">
        <v>38</v>
      </c>
    </row>
    <row r="30" spans="1:6">
      <c r="A30" s="7" t="s">
        <v>39</v>
      </c>
    </row>
    <row r="31" spans="1:6">
      <c r="A31" s="7" t="s">
        <v>40</v>
      </c>
    </row>
    <row r="32" spans="1:6">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Artes Plásticas</vt:lpstr>
      <vt:lpstr>Produccion</vt:lpstr>
      <vt:lpstr>Comunicacion</vt:lpstr>
      <vt:lpstr>Clubes y talleres</vt:lpstr>
      <vt:lpstr>Planeacion</vt:lpstr>
      <vt:lpstr>Hoja1</vt:lpstr>
      <vt:lpstr>Hoja2</vt:lpstr>
      <vt:lpstr>'Artes Plásticas'!Área_de_impresión</vt:lpstr>
      <vt:lpstr>'Clubes y talleres'!Área_de_impresión</vt:lpstr>
      <vt:lpstr>Comunicacion!Área_de_impresión</vt:lpstr>
      <vt:lpstr>Planeacion!Área_de_impresión</vt:lpstr>
      <vt:lpstr>'Artes Plásticas'!Títulos_a_imprimir</vt:lpstr>
      <vt:lpstr>'Clubes y talleres'!Títulos_a_imprimir</vt:lpstr>
      <vt:lpstr>Comunicacion!Títulos_a_imprimir</vt:lpstr>
      <vt:lpstr>Planeacion!Títulos_a_imprimir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sig</cp:lastModifiedBy>
  <cp:lastPrinted>2016-08-01T15:23:04Z</cp:lastPrinted>
  <dcterms:created xsi:type="dcterms:W3CDTF">2012-04-26T20:12:59Z</dcterms:created>
  <dcterms:modified xsi:type="dcterms:W3CDTF">2017-02-17T16:47:57Z</dcterms:modified>
</cp:coreProperties>
</file>